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870" windowWidth="28455" windowHeight="11775"/>
  </bookViews>
  <sheets>
    <sheet name="2020" sheetId="1" r:id="rId1"/>
    <sheet name="менше 3 %" sheetId="5" r:id="rId2"/>
  </sheets>
  <definedNames>
    <definedName name="_xlnm._FilterDatabase" localSheetId="0" hidden="1">'2020'!$A$5:$AV$1303</definedName>
    <definedName name="_xlnm._FilterDatabase" localSheetId="1" hidden="1">'менше 3 %'!$A$3:$AA$41</definedName>
    <definedName name="_xlnm.Print_Titles" localSheetId="1">'менше 3 %'!$3:$3</definedName>
    <definedName name="_xlnm.Print_Area" localSheetId="0">'2020'!$A$1:$K$1303</definedName>
    <definedName name="_xlnm.Print_Area" localSheetId="1">'менше 3 %'!$A$1:$Z$41</definedName>
  </definedNames>
  <calcPr calcId="145621"/>
</workbook>
</file>

<file path=xl/calcChain.xml><?xml version="1.0" encoding="utf-8"?>
<calcChain xmlns="http://schemas.openxmlformats.org/spreadsheetml/2006/main">
  <c r="S1279" i="1" l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4" i="1"/>
  <c r="S603" i="1"/>
  <c r="S602" i="1"/>
  <c r="S601" i="1"/>
  <c r="S600" i="1"/>
  <c r="S599" i="1"/>
  <c r="S598" i="1"/>
  <c r="S597" i="1"/>
  <c r="S596" i="1"/>
  <c r="S595" i="1"/>
  <c r="S594" i="1"/>
  <c r="S592" i="1"/>
  <c r="S591" i="1"/>
  <c r="S590" i="1"/>
  <c r="S589" i="1"/>
  <c r="S588" i="1"/>
  <c r="S587" i="1"/>
  <c r="S586" i="1"/>
  <c r="S585" i="1"/>
  <c r="S584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2" i="1"/>
  <c r="S481" i="1"/>
  <c r="S480" i="1"/>
  <c r="S475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4" i="1"/>
  <c r="S453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</calcChain>
</file>

<file path=xl/sharedStrings.xml><?xml version="1.0" encoding="utf-8"?>
<sst xmlns="http://schemas.openxmlformats.org/spreadsheetml/2006/main" count="7828" uniqueCount="2992">
  <si>
    <t>61250004000950</t>
  </si>
  <si>
    <t>61250004000946</t>
  </si>
  <si>
    <t>61250004000948</t>
  </si>
  <si>
    <t>Дорогичівська с.р.</t>
  </si>
  <si>
    <t>Тракало Ігор Романович</t>
  </si>
  <si>
    <t>Подільська с.р.</t>
  </si>
  <si>
    <t>Ландяк Володимир Іванович</t>
  </si>
  <si>
    <t>ПП "Дари землі" в особі Верхоли Романа Ігоровича</t>
  </si>
  <si>
    <t>Макух Галина Ярославівна</t>
  </si>
  <si>
    <t>Дунівська с.р.</t>
  </si>
  <si>
    <t>Угриняк Андрій Ярославович</t>
  </si>
  <si>
    <t>Бедриківська с.р.</t>
  </si>
  <si>
    <t>Швигар Богдан Іванович</t>
  </si>
  <si>
    <t xml:space="preserve">Іване-Золотівська с.р. </t>
  </si>
  <si>
    <t>Матійчук Надія Ігорівна</t>
  </si>
  <si>
    <t>Павчак Павло Ярославович</t>
  </si>
  <si>
    <t>Солоненська с.р.</t>
  </si>
  <si>
    <t>Марусяк Ігор Михайлович</t>
  </si>
  <si>
    <t>Торськівська с.р.</t>
  </si>
  <si>
    <t>Тимофійчук Галина Іванівна</t>
  </si>
  <si>
    <t>Винятинська с.р.</t>
  </si>
  <si>
    <t>ПСП "Надія" в особі Николяк Богдана Михайловича</t>
  </si>
  <si>
    <t>Нирківська с.р.</t>
  </si>
  <si>
    <t>ПП "Форватор" в особі керівника Фірташ Марії Григорівни</t>
  </si>
  <si>
    <t>Синьківська с.р.</t>
  </si>
  <si>
    <t>Долотко Микола Михайлович</t>
  </si>
  <si>
    <t>ТОВ " Агрополіс" в особі директора Гищука Володимира Тимофійовича</t>
  </si>
  <si>
    <t>Слугоцький Богдан Володимирович</t>
  </si>
  <si>
    <t>Угриньківська с.р.</t>
  </si>
  <si>
    <t>Ковальський Володимир Васильович</t>
  </si>
  <si>
    <t>Новосілківська с.р.</t>
  </si>
  <si>
    <t>Гоменюк Роман Іванович</t>
  </si>
  <si>
    <t>Кооператив "Ратай" в особі голови МарусякаІгора Михайловича</t>
  </si>
  <si>
    <t>Шевчук Ярослав Іванович</t>
  </si>
  <si>
    <t>Гермаківська с.р</t>
  </si>
  <si>
    <t>6120882100:01:001:0846</t>
  </si>
  <si>
    <t>Федчишин Михайло Степанович (ФГ"Захід")</t>
  </si>
  <si>
    <t>2322115655 (32021655)</t>
  </si>
  <si>
    <t>с.Іванків,               Борщівського р-н</t>
  </si>
  <si>
    <t>040565500768</t>
  </si>
  <si>
    <t>Іванківська с.р</t>
  </si>
  <si>
    <t>6120888300:01:001:0785</t>
  </si>
  <si>
    <t>СФГ "Богдан"</t>
  </si>
  <si>
    <t>смт.Скала-Подільська вул.Левицького,34</t>
  </si>
  <si>
    <t>640</t>
  </si>
  <si>
    <t>6120883000:01:001:0886</t>
  </si>
  <si>
    <t>МПП "Либідь"</t>
  </si>
  <si>
    <t>040865502994</t>
  </si>
  <si>
    <t>6120884500:01:001:0840</t>
  </si>
  <si>
    <t>ПП "Галеан"</t>
  </si>
  <si>
    <t>040865505494</t>
  </si>
  <si>
    <t>Урожайнівська с.р</t>
  </si>
  <si>
    <t>6120888300:01:001:0570</t>
  </si>
  <si>
    <t>ПП "Сад"</t>
  </si>
  <si>
    <t>040865505050</t>
  </si>
  <si>
    <t>Пищатинська с.р</t>
  </si>
  <si>
    <t>6120886600:01:001:0299</t>
  </si>
  <si>
    <t>ПП "Янке-Агро"</t>
  </si>
  <si>
    <t>040865505464</t>
  </si>
  <si>
    <t>6120885500:01:001:0592</t>
  </si>
  <si>
    <t>ТзОВ "Перейми"</t>
  </si>
  <si>
    <t>040965502491</t>
  </si>
  <si>
    <t>Вовковецька с.р</t>
  </si>
  <si>
    <t>6122081500:01:001:0510</t>
  </si>
  <si>
    <t>Пилипчук Павло Васильович</t>
  </si>
  <si>
    <t>Іване-Пустинська с.р</t>
  </si>
  <si>
    <t>6120883200:01:001:0657</t>
  </si>
  <si>
    <t>Ванджура Ярослава Михайлівна</t>
  </si>
  <si>
    <t>Циганська с.р</t>
  </si>
  <si>
    <t>6120886400:01:001:0685</t>
  </si>
  <si>
    <t>Турянський Володимир Антонович</t>
  </si>
  <si>
    <t>040865505891</t>
  </si>
  <si>
    <t>Заліська с.р</t>
  </si>
  <si>
    <t>6120882900:01:001:1039</t>
  </si>
  <si>
    <t>Бучацький</t>
  </si>
  <si>
    <t>Бучацька районна державна адміністрація</t>
  </si>
  <si>
    <t>Фермерське господарство "Заричне"</t>
  </si>
  <si>
    <t>б/н</t>
  </si>
  <si>
    <t>040564600039</t>
  </si>
  <si>
    <t>6121288400:01:001:0002</t>
  </si>
  <si>
    <t>ТзОВ "Бучачагрохлібпром"</t>
  </si>
  <si>
    <t>040664600388</t>
  </si>
  <si>
    <t>6121281600:01:002:0573</t>
  </si>
  <si>
    <t>6121284000:01:002:0500</t>
  </si>
  <si>
    <t>Демків Ольга Казимирівна</t>
  </si>
  <si>
    <t>040964600003</t>
  </si>
  <si>
    <t>6121281100:01:001:0676</t>
  </si>
  <si>
    <t>Приватне агропромислове підприємство "Зубрець"</t>
  </si>
  <si>
    <t>6122684800:01:001:0590</t>
  </si>
  <si>
    <t>ФОП Ликавський Руслан Станіславович</t>
  </si>
  <si>
    <t>6123880600:01:001:1112</t>
  </si>
  <si>
    <t>6123880600:01:001:1089</t>
  </si>
  <si>
    <t>6123880600:01:001:1103</t>
  </si>
  <si>
    <t>6123880600:01:001:1098</t>
  </si>
  <si>
    <t>6123880600:01:001:1102</t>
  </si>
  <si>
    <t>6123880600:01:001:1091</t>
  </si>
  <si>
    <t>6123880600:01:001:1099</t>
  </si>
  <si>
    <t>N з/п</t>
  </si>
  <si>
    <t>Район</t>
  </si>
  <si>
    <t>Орендодавець (назва сільської, селищної, міської, районої, обласної ради або органу виконавчої влади)</t>
  </si>
  <si>
    <t>Назва договору</t>
  </si>
  <si>
    <t>Орендар (повна назва суб'єкта господарювання орендаря)</t>
  </si>
  <si>
    <t>Код ЄДРПОУ:</t>
  </si>
  <si>
    <t>Юридична адреса суб'єкта господарювання</t>
  </si>
  <si>
    <t>Номер договору</t>
  </si>
  <si>
    <t>Дата укладання договору (дд.мм.)</t>
  </si>
  <si>
    <t>Сток дії договору оренди (дд.мм.)</t>
  </si>
  <si>
    <t>Місце укладання договору оренди</t>
  </si>
  <si>
    <t>Дата державної реєстрації (дд.мм.)</t>
  </si>
  <si>
    <t>Номер державної реєстрації</t>
  </si>
  <si>
    <t xml:space="preserve">Місцезнаходження земельної ділянки  </t>
  </si>
  <si>
    <t>Цільове призначення земельної ділянки</t>
  </si>
  <si>
    <t>Категорія земель</t>
  </si>
  <si>
    <t>Площа земельної ділянки (кв. м )</t>
  </si>
  <si>
    <t>Площа земельної ділянки (га )</t>
  </si>
  <si>
    <t xml:space="preserve">Нормативна грошова оцінка земельної ділянки          (грн. коп.) </t>
  </si>
  <si>
    <t xml:space="preserve">Нормативна грошова оцінка 1 кв.м  земельної ділянки                      (грн. коп.) </t>
  </si>
  <si>
    <t>№61252004004083</t>
  </si>
  <si>
    <t>6125285700:01:001:0764</t>
  </si>
  <si>
    <t>Чайківський Віталій Адамович</t>
  </si>
  <si>
    <t>№61252004004082</t>
  </si>
  <si>
    <t>Сікорський Олег Григорович</t>
  </si>
  <si>
    <t>№612520004004382</t>
  </si>
  <si>
    <t>6125285700:01:001:0769</t>
  </si>
  <si>
    <t>Дичківська</t>
  </si>
  <si>
    <t>Чортківський</t>
  </si>
  <si>
    <t>Чортківська РДА</t>
  </si>
  <si>
    <t>ТзОВ «Агрополіс»</t>
  </si>
  <si>
    <t>Джуринська с\р</t>
  </si>
  <si>
    <t>Звиняцька с\р</t>
  </si>
  <si>
    <t>ПАП «Фортуна»</t>
  </si>
  <si>
    <t>№ 040865401257</t>
  </si>
  <si>
    <t>Мухавська с\р</t>
  </si>
  <si>
    <t>Гр. Слота Чеслава Маріанівна</t>
  </si>
  <si>
    <t>Нагірянська с\р</t>
  </si>
  <si>
    <t>Палашівська с\р</t>
  </si>
  <si>
    <t>Свидівська с\р</t>
  </si>
  <si>
    <t>ФГ "Діоніс К"  Галанчак П.М.</t>
  </si>
  <si>
    <t>ФО-П Нагірний Андрій Мирославович</t>
  </si>
  <si>
    <t>Білівська с\р</t>
  </si>
  <si>
    <t>Піцань Михайло Ількович</t>
  </si>
  <si>
    <t>04066450042</t>
  </si>
  <si>
    <t>6120487300:01:001:1611</t>
  </si>
  <si>
    <t>Петрух Яростав Тарасович</t>
  </si>
  <si>
    <t>04066450012</t>
  </si>
  <si>
    <t>6120487300:01:001:1622</t>
  </si>
  <si>
    <t>Легета Андрій Ярославович</t>
  </si>
  <si>
    <t>04066450022</t>
  </si>
  <si>
    <t>6120487300:01:001:1621</t>
  </si>
  <si>
    <t xml:space="preserve">Головне управління Держгеокадастру у Тернопільській області </t>
  </si>
  <si>
    <t>ПП «Качан 07»</t>
  </si>
  <si>
    <t>Лапшинська с.р.</t>
  </si>
  <si>
    <t>6125088600:01:001:0409</t>
  </si>
  <si>
    <t>6125085400:02:001:0007</t>
  </si>
  <si>
    <t>6125085400:03:001:0004</t>
  </si>
  <si>
    <t>6125085400:02:001:0005</t>
  </si>
  <si>
    <t>6125080700:01:001:0415</t>
  </si>
  <si>
    <t>6125080700:01:001:0408</t>
  </si>
  <si>
    <t>6125080700:01:001:0410</t>
  </si>
  <si>
    <t>6125080700:01:001:0002</t>
  </si>
  <si>
    <t>6125081500:01:001:0367</t>
  </si>
  <si>
    <t>6125083100:01:001:0193</t>
  </si>
  <si>
    <t>6125081300:01:001:0347</t>
  </si>
  <si>
    <t>6125081300:01:001:0346</t>
  </si>
  <si>
    <t>Золотниківська с/р</t>
  </si>
  <si>
    <t>6125083600:01:001:0019</t>
  </si>
  <si>
    <t>Гр. Апостол Михайло Романович</t>
  </si>
  <si>
    <t>Вербовецька с/р</t>
  </si>
  <si>
    <t>6125081100:02:001:0119</t>
  </si>
  <si>
    <t>Гр. Бронецький Петро Зіновійович</t>
  </si>
  <si>
    <t>Гвардійська с/р</t>
  </si>
  <si>
    <t>6125081700:01:001:0048</t>
  </si>
  <si>
    <t>6125083200:02:001:0066</t>
  </si>
  <si>
    <t>6125083200:01:001:0004</t>
  </si>
  <si>
    <t>6125083200:01:001:0059</t>
  </si>
  <si>
    <t>6125083200:03:001:0094</t>
  </si>
  <si>
    <t>6125083200:01:001:0044</t>
  </si>
  <si>
    <t>6125083200:01:001:0002</t>
  </si>
  <si>
    <t>6125083200:03:001:0109</t>
  </si>
  <si>
    <t>6125083200:01:001:0003</t>
  </si>
  <si>
    <t>6125083200:01:001:0065</t>
  </si>
  <si>
    <t>Гр. Савка Тарас Васильович</t>
  </si>
  <si>
    <t>612240001000248</t>
  </si>
  <si>
    <t>612240001000247</t>
  </si>
  <si>
    <t>612240001000249</t>
  </si>
  <si>
    <t>612240001000250</t>
  </si>
  <si>
    <t>612240001000244</t>
  </si>
  <si>
    <t>612240004000395</t>
  </si>
  <si>
    <t>СФГ "Колосок"</t>
  </si>
  <si>
    <t>612240004000447</t>
  </si>
  <si>
    <t>ПВКП "Джеміні"</t>
  </si>
  <si>
    <t>612240004002119</t>
  </si>
  <si>
    <t>Вищелуб'янська сільська рада</t>
  </si>
  <si>
    <t>ТОВ "Центр трудової реабілітації інвалідів"</t>
  </si>
  <si>
    <t>612240004002185</t>
  </si>
  <si>
    <t>612240004000908</t>
  </si>
  <si>
    <t>ТОВ "ЛАД ЛТД"</t>
  </si>
  <si>
    <t>612240004001781</t>
  </si>
  <si>
    <t>Луб'янська Мар'яна Богданівна</t>
  </si>
  <si>
    <t>612240004002784</t>
  </si>
  <si>
    <t>Доброводівська с/р</t>
  </si>
  <si>
    <t>6122482400010020603</t>
  </si>
  <si>
    <t>гр. Крисоватий Іван Степанович</t>
  </si>
  <si>
    <t>612240004002783</t>
  </si>
  <si>
    <t>6122483000010020102</t>
  </si>
  <si>
    <t>ФО-П Шаповалова Зоряна Іванівна</t>
  </si>
  <si>
    <t>612240004002917</t>
  </si>
  <si>
    <t>Збаразька міська рада</t>
  </si>
  <si>
    <t>ФОП Борсук Михайло Костянтинович</t>
  </si>
  <si>
    <t>612240004003847</t>
  </si>
  <si>
    <t>6122488100010030503</t>
  </si>
  <si>
    <t>612240004004003</t>
  </si>
  <si>
    <t>6122481500010011001</t>
  </si>
  <si>
    <t>612240004004004</t>
  </si>
  <si>
    <t>612240004004146</t>
  </si>
  <si>
    <t>612240004004147</t>
  </si>
  <si>
    <t>612240004004148</t>
  </si>
  <si>
    <t>ТОВ "Благодар - Агро"</t>
  </si>
  <si>
    <t>612240004004431</t>
  </si>
  <si>
    <t>612240004004430</t>
  </si>
  <si>
    <t>612240004004387</t>
  </si>
  <si>
    <t>612240004004389</t>
  </si>
  <si>
    <t>612240004004388</t>
  </si>
  <si>
    <t>612240004004419</t>
  </si>
  <si>
    <t>612240004004595</t>
  </si>
  <si>
    <t>612240004004594</t>
  </si>
  <si>
    <t>ТОВ "Олишківецьке"</t>
  </si>
  <si>
    <t>612240004004596</t>
  </si>
  <si>
    <t>Зарудянська с/р</t>
  </si>
  <si>
    <t>612240004004597</t>
  </si>
  <si>
    <t>гр. Глоговський Василь Ігорович</t>
  </si>
  <si>
    <t>612240004004691</t>
  </si>
  <si>
    <t>гр. Бовтун Людмила Ярославівна</t>
  </si>
  <si>
    <t>612240004004632</t>
  </si>
  <si>
    <t>ПАТ "МТС Україна"</t>
  </si>
  <si>
    <t>612240004004709</t>
  </si>
  <si>
    <t>6123485600:01:001:0012</t>
  </si>
  <si>
    <t>Циганюк Михайло Васильович</t>
  </si>
  <si>
    <t>6123485600:01:001:0836</t>
  </si>
  <si>
    <t>6123485600:01:001:0835</t>
  </si>
  <si>
    <t>Висоцька с.р.</t>
  </si>
  <si>
    <t>Мельник Анатолій Сергійович</t>
  </si>
  <si>
    <t>ПАТ " Тернопільгаз"</t>
  </si>
  <si>
    <t>ТОВ " Агро Рось</t>
  </si>
  <si>
    <t>ПАТ "Тернопільгаз"</t>
  </si>
  <si>
    <t xml:space="preserve">Качанівська </t>
  </si>
  <si>
    <t>Додаткова угода про внесення змін до договору оренди землі від 24.02.2010</t>
  </si>
  <si>
    <t>СГ ТОВ "Україна"</t>
  </si>
  <si>
    <t>с.Скорико, Підволочиський р-н</t>
  </si>
  <si>
    <t>63/57-17 ДО</t>
  </si>
  <si>
    <t>Зінь Ірина Богданівна</t>
  </si>
  <si>
    <t>Сільцівська с.р.</t>
  </si>
  <si>
    <t>6124887000:01:001:1265</t>
  </si>
  <si>
    <t>6124887000:01:001:1266</t>
  </si>
  <si>
    <t>ПАТ " Топільче"</t>
  </si>
  <si>
    <t>Ілавченська</t>
  </si>
  <si>
    <t>Ілавченська с.р.</t>
  </si>
  <si>
    <t>ТОВ "Золотники -Агро"</t>
  </si>
  <si>
    <t>Золотниківська с.р.</t>
  </si>
  <si>
    <t>6125087600:01:001:0415</t>
  </si>
  <si>
    <t>6125087600:01:001:0416</t>
  </si>
  <si>
    <t>Липницький Юрій Володимирович</t>
  </si>
  <si>
    <t>Струсівська с.р.</t>
  </si>
  <si>
    <t>6125088300:01:001:0790</t>
  </si>
  <si>
    <t>6125083600:01:001:0936</t>
  </si>
  <si>
    <t>Кривінський Володимир Богданович</t>
  </si>
  <si>
    <t>Підгайчицька с.р.</t>
  </si>
  <si>
    <t>6125086600:02:001:0025</t>
  </si>
  <si>
    <t>Леньга Володимир Антонович</t>
  </si>
  <si>
    <t>Кобиловолоцька с.р.</t>
  </si>
  <si>
    <t xml:space="preserve">   Леньга Володимир Антонович</t>
  </si>
  <si>
    <t>Семчишин М.П.</t>
  </si>
  <si>
    <t>Сущинська с.р.</t>
  </si>
  <si>
    <t>6125088600:01:001:1136</t>
  </si>
  <si>
    <t>Лошнівська с.р.</t>
  </si>
  <si>
    <t>6125085400:01:001:0048</t>
  </si>
  <si>
    <t>6125085400:01:001:0049</t>
  </si>
  <si>
    <t>6125088600:01:001:1131</t>
  </si>
  <si>
    <t>6125088600:01:001:1133</t>
  </si>
  <si>
    <t>6125088600:01:001:1132</t>
  </si>
  <si>
    <t>6125088600:01:001:1130</t>
  </si>
  <si>
    <t>6125088600:01:001:1134</t>
  </si>
  <si>
    <t>6125088600:01:001:1135</t>
  </si>
  <si>
    <t>6125085400:01:001:0047</t>
  </si>
  <si>
    <t>Бучок Іван Іванович</t>
  </si>
  <si>
    <t>Великобірківська с.р.</t>
  </si>
  <si>
    <t>Бучинський Анатолій Євгенович</t>
  </si>
  <si>
    <t>Баворівська с.р.</t>
  </si>
  <si>
    <t>7,6918; 7,3080</t>
  </si>
  <si>
    <t>Біла Іванна Володимирівна</t>
  </si>
  <si>
    <t>Товстолузька с.р.</t>
  </si>
  <si>
    <t>Стегниківська с.р.</t>
  </si>
  <si>
    <t>СГ ПОП "Золотий колос"</t>
  </si>
  <si>
    <t>Ігровицька с.р.</t>
  </si>
  <si>
    <t xml:space="preserve">Росахацька </t>
  </si>
  <si>
    <t>6125581000:01:005:2944</t>
  </si>
  <si>
    <t>6125581000:01:005:2943</t>
  </si>
  <si>
    <t>27.03.2012</t>
  </si>
  <si>
    <t>27.03.2061</t>
  </si>
  <si>
    <t>21.06.2011</t>
  </si>
  <si>
    <t>21.06.2060</t>
  </si>
  <si>
    <t>22.06.2011</t>
  </si>
  <si>
    <t>22.06.2060</t>
  </si>
  <si>
    <t>1.3100</t>
  </si>
  <si>
    <t>16.11.2010</t>
  </si>
  <si>
    <t>25.10.2010</t>
  </si>
  <si>
    <t>25.10.2059</t>
  </si>
  <si>
    <t>09.04.2010</t>
  </si>
  <si>
    <t>10.0000</t>
  </si>
  <si>
    <t>25.11.2010</t>
  </si>
  <si>
    <t>25.11.2059</t>
  </si>
  <si>
    <t>25.02.2011</t>
  </si>
  <si>
    <t>25.02.2021</t>
  </si>
  <si>
    <t>16.10.2012</t>
  </si>
  <si>
    <t>Пилип'юк Дмитро Іванович</t>
  </si>
  <si>
    <t>Ланівецька с.р</t>
  </si>
  <si>
    <t>6120884500:01:001:0943</t>
  </si>
  <si>
    <t xml:space="preserve"> Головне управління Держземагенства у Тернопільській області</t>
  </si>
  <si>
    <t>Яремій Наталя Василівна   (ФГ "Золотий дзвін)</t>
  </si>
  <si>
    <t>Устянська с.р</t>
  </si>
  <si>
    <t>6120888500:01:001:1350</t>
  </si>
  <si>
    <t>6120888500:01:001:1352</t>
  </si>
  <si>
    <t>6120888500:01:001:1356</t>
  </si>
  <si>
    <t>6120888500:01:001:1355</t>
  </si>
  <si>
    <t>6120888500:02:001:1354</t>
  </si>
  <si>
    <t>6125255400:01:001:2151</t>
  </si>
  <si>
    <t>17.11.2022</t>
  </si>
  <si>
    <t>1,6293</t>
  </si>
  <si>
    <t>Цьвик олександра Теодозіївна</t>
  </si>
  <si>
    <t>61216000400396</t>
  </si>
  <si>
    <t>Котівська с.р.</t>
  </si>
  <si>
    <t>ПП Федорів Микола Іванович</t>
  </si>
  <si>
    <t>612160004003631</t>
  </si>
  <si>
    <t>Суходільська с.р.</t>
  </si>
  <si>
    <t>0,1500</t>
  </si>
  <si>
    <t>ЗАТ "АВІАС Плюс"</t>
  </si>
  <si>
    <t>041065602307</t>
  </si>
  <si>
    <t>Копичинецька м.р.</t>
  </si>
  <si>
    <t>612160004005009</t>
  </si>
  <si>
    <t>Личковецька с.р.</t>
  </si>
  <si>
    <t>Магдалівська с.р.</t>
  </si>
  <si>
    <t>6124684600:01:001:0485</t>
  </si>
  <si>
    <t>ПП "Дари ланів"</t>
  </si>
  <si>
    <t>6124684600:01:001:0760</t>
  </si>
  <si>
    <t>6124684600:01:001:0762</t>
  </si>
  <si>
    <t>6124684600:01:001:0761</t>
  </si>
  <si>
    <t>Нагірна Надія Ігорівна</t>
  </si>
  <si>
    <t>Мисловецька с.р.</t>
  </si>
  <si>
    <t>6124684700:01:007:0420</t>
  </si>
  <si>
    <t>ТОВ "Новагріс"</t>
  </si>
  <si>
    <t>6124684700:01:007:0413</t>
  </si>
  <si>
    <t>ТОВ "Скалат-продукт"</t>
  </si>
  <si>
    <t>6124684800:01:007:0001</t>
  </si>
  <si>
    <t>Рожиська с.р.</t>
  </si>
  <si>
    <t>6124686700:01:001:0501</t>
  </si>
  <si>
    <t>6124686700:01:001:0502</t>
  </si>
  <si>
    <t>Скалатська м.р.</t>
  </si>
  <si>
    <t>6124610500:01:004:0254</t>
  </si>
  <si>
    <t>6124610500:01:004:0251</t>
  </si>
  <si>
    <t>Скориківська с.р.</t>
  </si>
  <si>
    <t>6124687100:01:004:0276</t>
  </si>
  <si>
    <t>6124687100:01:003:0714</t>
  </si>
  <si>
    <t>6124687100:01:002:0108</t>
  </si>
  <si>
    <t>Староміщинська с.р.</t>
  </si>
  <si>
    <t>6124687500:01:001:0641</t>
  </si>
  <si>
    <t>6124687500:01:001:0642</t>
  </si>
  <si>
    <t>6124687500:01:001:0643</t>
  </si>
  <si>
    <t>6124687500:01:001:0644</t>
  </si>
  <si>
    <t>ПСП "Аметист"</t>
  </si>
  <si>
    <t>Староскалатська с.р.</t>
  </si>
  <si>
    <t>6124687800:01:005:0664</t>
  </si>
  <si>
    <t>6124687800:01:005:0668</t>
  </si>
  <si>
    <t>ТОВ ВК "Гірничодобувна промисловість"</t>
  </si>
  <si>
    <t>6120855400:01:001:0818</t>
  </si>
  <si>
    <t>6120855400:01:001:0819</t>
  </si>
  <si>
    <t>ПАП "Дзвін"</t>
  </si>
  <si>
    <t>Лосяцька с.р</t>
  </si>
  <si>
    <t>6120884700:01:001:0851</t>
  </si>
  <si>
    <t>Швець Василь Антонович (ФГ "Василь і Компанія-2010")</t>
  </si>
  <si>
    <t>Сковятинська с.р</t>
  </si>
  <si>
    <t>6120887400:01:001:0916</t>
  </si>
  <si>
    <t>6120887400:01:001:0917</t>
  </si>
  <si>
    <t>Байталюк Дмитро Володимирович (ФГ"Оберіг-Б")</t>
  </si>
  <si>
    <t>Глибочецька с.р</t>
  </si>
  <si>
    <t>6120882400:01:001:1338</t>
  </si>
  <si>
    <t>Гищук Володимир Тимофійович</t>
  </si>
  <si>
    <t>6120888700:01:001:0579</t>
  </si>
  <si>
    <t>6120888700:01:001:0584</t>
  </si>
  <si>
    <t>Крисак Марія Михайлівна  ФГ "Чайка Галина"</t>
  </si>
  <si>
    <t>040865502299</t>
  </si>
  <si>
    <t>6120887400:01:001:0696</t>
  </si>
  <si>
    <t>Данилюк Володимир Іванович (ФГ"Свято-Володимирське"</t>
  </si>
  <si>
    <t>040465400025</t>
  </si>
  <si>
    <t>6120855400:01:001:0595</t>
  </si>
  <si>
    <t>Голові ФГ"Сонячне" Шупенюк Надія Василівна</t>
  </si>
  <si>
    <t>040765505531</t>
  </si>
  <si>
    <t>Кирик І.О</t>
  </si>
  <si>
    <t xml:space="preserve">6123482000:01:001:1422  </t>
  </si>
  <si>
    <t>612340004003022</t>
  </si>
  <si>
    <t xml:space="preserve">6123482000:01:001:0847       </t>
  </si>
  <si>
    <t>612340004002290</t>
  </si>
  <si>
    <t>Горинська с/р</t>
  </si>
  <si>
    <t>6123482000:01:001:1427</t>
  </si>
  <si>
    <t>612340004002291</t>
  </si>
  <si>
    <t xml:space="preserve">6123482000:01:001:1428 </t>
  </si>
  <si>
    <t>041065101070</t>
  </si>
  <si>
    <t>21.02.2015</t>
  </si>
  <si>
    <t>Гладій Іван Михайлович</t>
  </si>
  <si>
    <t>Сороківська с.р.</t>
  </si>
  <si>
    <t>8106933</t>
  </si>
  <si>
    <t>ФГ "Масарівські липки"</t>
  </si>
  <si>
    <t>16.06.2022</t>
  </si>
  <si>
    <t>Сухоставська с.р.</t>
  </si>
  <si>
    <t>ФОП Газдюк Петро Васильович</t>
  </si>
  <si>
    <t>Раштовецька с.р.</t>
  </si>
  <si>
    <t>Малобірківська с.р.</t>
  </si>
  <si>
    <t>Недільський Іван Романович</t>
  </si>
  <si>
    <t>Тудорівська с.р.</t>
  </si>
  <si>
    <t>915554961216</t>
  </si>
  <si>
    <t>Чабарівська с.р.</t>
  </si>
  <si>
    <t>Гайворонківська с/р</t>
  </si>
  <si>
    <t>6125083200:02:001:0069</t>
  </si>
  <si>
    <t>6125010100:02:001:0658</t>
  </si>
  <si>
    <t>Ілавченська  с/р</t>
  </si>
  <si>
    <t>6125084300:02:001:0104</t>
  </si>
  <si>
    <t>СФГ "Яворина"</t>
  </si>
  <si>
    <t>Дарахівська  с/р</t>
  </si>
  <si>
    <t>6125082200:02:001:0716</t>
  </si>
  <si>
    <t>ТОВ "Агрофірма "Дружба"</t>
  </si>
  <si>
    <t>Різдвянська с/р</t>
  </si>
  <si>
    <t>6125087100:01:001:1120</t>
  </si>
  <si>
    <t>ТОВ "Агрокомпанія "Дружба"</t>
  </si>
  <si>
    <t>Хмелівська с/р</t>
  </si>
  <si>
    <t>6125089200:01:001:0652</t>
  </si>
  <si>
    <t>Заздрівська с/р</t>
  </si>
  <si>
    <t>6125083400:02:001:0007</t>
  </si>
  <si>
    <t>6125084300:01:001:0978</t>
  </si>
  <si>
    <t>Ладичинська с\р</t>
  </si>
  <si>
    <t>6125085000:01:001:0541</t>
  </si>
  <si>
    <t>6125083400:02:001:0576</t>
  </si>
  <si>
    <t>6125087100:01:001:1125</t>
  </si>
  <si>
    <t>6125087100:02:001:0065</t>
  </si>
  <si>
    <t>ПОП "Тернопільське"</t>
  </si>
  <si>
    <t>Дворічанська с/р</t>
  </si>
  <si>
    <t>6125082400:01:001:0652</t>
  </si>
  <si>
    <t>Тернопільський</t>
  </si>
  <si>
    <t>Тернопільська РДА</t>
  </si>
  <si>
    <t>ТОВ "Меркурій"</t>
  </si>
  <si>
    <t xml:space="preserve">№ 040564400057 </t>
  </si>
  <si>
    <t>6120487300:01:001:1739</t>
  </si>
  <si>
    <t>Нараївський Тарас Миколайович</t>
  </si>
  <si>
    <t>041064500551</t>
  </si>
  <si>
    <t>6120487300:01:001:1717</t>
  </si>
  <si>
    <t>Рехлевич Михайло Антонович</t>
  </si>
  <si>
    <t>041064500550</t>
  </si>
  <si>
    <t>6120487300:01:001:1716</t>
  </si>
  <si>
    <t>Дуда Михайло Миронович</t>
  </si>
  <si>
    <t>041064500548</t>
  </si>
  <si>
    <t>6120487300:01:001:1721</t>
  </si>
  <si>
    <t>Нараївська Ольга Михайлівна</t>
  </si>
  <si>
    <t>041064500547</t>
  </si>
  <si>
    <t>6120487300:01:001:1753</t>
  </si>
  <si>
    <t>Кіценко Марія Антонівна</t>
  </si>
  <si>
    <t>041064500546</t>
  </si>
  <si>
    <t>6120487300:01:001:1732</t>
  </si>
  <si>
    <t>Бобак Володимир Володимирович</t>
  </si>
  <si>
    <t>041064500565</t>
  </si>
  <si>
    <t>6120487300:01:001:1705</t>
  </si>
  <si>
    <t>Легка Марія Іллівна</t>
  </si>
  <si>
    <t>041064500564</t>
  </si>
  <si>
    <t>6120487300:01:001:1744</t>
  </si>
  <si>
    <t>Білик Василь Ярославович</t>
  </si>
  <si>
    <t>041064500560</t>
  </si>
  <si>
    <t>6120487300:01:001:1727</t>
  </si>
  <si>
    <t>Джумак Ігор Юліанович</t>
  </si>
  <si>
    <t>041064500579</t>
  </si>
  <si>
    <t>6120487300:01:001:1747</t>
  </si>
  <si>
    <t>Легета Михайлина Григорівна</t>
  </si>
  <si>
    <t>041064500558</t>
  </si>
  <si>
    <t>6120487300:01:001:1748</t>
  </si>
  <si>
    <t>Чорна Марія Володимирівна</t>
  </si>
  <si>
    <t>041064500557</t>
  </si>
  <si>
    <t>1,60%</t>
  </si>
  <si>
    <t>6120487300:01:001:1719</t>
  </si>
  <si>
    <t>Легета Ігор Григорович</t>
  </si>
  <si>
    <t>6120487300:01:001:1733</t>
  </si>
  <si>
    <t>Мельник Любов Василівна</t>
  </si>
  <si>
    <t>041064500527</t>
  </si>
  <si>
    <t>6120487300:01:001:1709</t>
  </si>
  <si>
    <t>Паснак Олександра Михайлівна</t>
  </si>
  <si>
    <t>041064500534</t>
  </si>
  <si>
    <t>6120487300:01:001:1731</t>
  </si>
  <si>
    <t>Паламар Анатолій Миколайович</t>
  </si>
  <si>
    <t>041064500533</t>
  </si>
  <si>
    <t>6120487300:01:001:1741</t>
  </si>
  <si>
    <t>Потоцький Степан Володимирович</t>
  </si>
  <si>
    <t>041064500532</t>
  </si>
  <si>
    <t>6120487300:01:001:1742</t>
  </si>
  <si>
    <t>Небесний Микола Володимирович</t>
  </si>
  <si>
    <t>041064500528</t>
  </si>
  <si>
    <t>6120487300:01:001:1749</t>
  </si>
  <si>
    <t>Череватий Петро Юліанович</t>
  </si>
  <si>
    <t>041064500555</t>
  </si>
  <si>
    <t>6120487300:01:001:1708</t>
  </si>
  <si>
    <t>Джумак Віталій  Іванович</t>
  </si>
  <si>
    <t>6120487300:01:001:1740</t>
  </si>
  <si>
    <t>Долішня Марина Іванівна</t>
  </si>
  <si>
    <t>041064500575</t>
  </si>
  <si>
    <t>6120487300:01:001:1725</t>
  </si>
  <si>
    <t>Бабій Володимир Васильович</t>
  </si>
  <si>
    <t>041064500574</t>
  </si>
  <si>
    <t>6120487300:01:001:1710</t>
  </si>
  <si>
    <t>04066450030</t>
  </si>
  <si>
    <t>2%</t>
  </si>
  <si>
    <t>6120487300:01:001:1609</t>
  </si>
  <si>
    <t>04066450029</t>
  </si>
  <si>
    <t>6120487300:01:001:1603</t>
  </si>
  <si>
    <t>04066450028</t>
  </si>
  <si>
    <t>6120487300:01:001:1594</t>
  </si>
  <si>
    <t>04066450027</t>
  </si>
  <si>
    <t>6120487300:01:001:1595</t>
  </si>
  <si>
    <t>Осадко Оксана Михайлівна</t>
  </si>
  <si>
    <t>04066450026</t>
  </si>
  <si>
    <t>6120487300:01:001:1597</t>
  </si>
  <si>
    <t>04066450032</t>
  </si>
  <si>
    <t>6120487300:01:001:1604</t>
  </si>
  <si>
    <t>04066450033</t>
  </si>
  <si>
    <t>6120487300:01:001:1600</t>
  </si>
  <si>
    <t>Сидор Марія Іванівна</t>
  </si>
  <si>
    <t>04066450035</t>
  </si>
  <si>
    <t>6120487300:01:001:1606</t>
  </si>
  <si>
    <t>04066450034</t>
  </si>
  <si>
    <t>6120487300:01:001:1599</t>
  </si>
  <si>
    <t>Гамрач Василь Орестович</t>
  </si>
  <si>
    <t xml:space="preserve">Ярчовецька </t>
  </si>
  <si>
    <t xml:space="preserve">ФОП Олійник  М. Л. </t>
  </si>
  <si>
    <t>6122681000:01:001:1434</t>
  </si>
  <si>
    <t>Федьків І.П.</t>
  </si>
  <si>
    <t>6122689800:01:001:2108</t>
  </si>
  <si>
    <t>6122689800:01:001:2066</t>
  </si>
  <si>
    <t>Мельник А.Є.</t>
  </si>
  <si>
    <t>6122681300:01:001:1244</t>
  </si>
  <si>
    <t>Мельник О.С.</t>
  </si>
  <si>
    <t>6122681300:01:001:1245</t>
  </si>
  <si>
    <t>Мельник В.Є.</t>
  </si>
  <si>
    <t>6122681300:01:001:1236</t>
  </si>
  <si>
    <t>Мельник Є.Є.</t>
  </si>
  <si>
    <t>6122681300:01:001:1237</t>
  </si>
  <si>
    <t>Колодій О.П.</t>
  </si>
  <si>
    <t>6122681300:01:001:1243</t>
  </si>
  <si>
    <t>Седов О.В.</t>
  </si>
  <si>
    <t>6122681300:01:001:1242</t>
  </si>
  <si>
    <t>Стравінський Василь Савович</t>
  </si>
  <si>
    <t>Почаївська м.р.</t>
  </si>
  <si>
    <t>ПП" Захід - Агроінвест"</t>
  </si>
  <si>
    <t>Гриньківська с.р.</t>
  </si>
  <si>
    <t>Рабешко Василь Степанович</t>
  </si>
  <si>
    <t>Рабешко Галина Василівна</t>
  </si>
  <si>
    <t>Рабешко Тетяна Петрівна</t>
  </si>
  <si>
    <t>Білокриницька</t>
  </si>
  <si>
    <t>Горбатюк Петро Олексійович</t>
  </si>
  <si>
    <t>Білокриницька с.р.</t>
  </si>
  <si>
    <t>6123480700:01:003:0500</t>
  </si>
  <si>
    <t>Юрчик Микола Семенович</t>
  </si>
  <si>
    <t>6123482300:01:001:0014</t>
  </si>
  <si>
    <t xml:space="preserve"> ТзОВ "Біо Лан"</t>
  </si>
  <si>
    <t>Староолексинецька с.р.</t>
  </si>
  <si>
    <t>6123487600:02:001:0296</t>
  </si>
  <si>
    <t>6123487600:02:001:0295</t>
  </si>
  <si>
    <t>Божук Любов Ярославівна</t>
  </si>
  <si>
    <t>6123480700:01:003:0223</t>
  </si>
  <si>
    <t>Михальчук О.Г.</t>
  </si>
  <si>
    <t>6123480700:01:003:0222</t>
  </si>
  <si>
    <t>Михальчук Т.М.</t>
  </si>
  <si>
    <t>6123480700:01:003:0221</t>
  </si>
  <si>
    <t>6120880900:01:001:2125</t>
  </si>
  <si>
    <t>6120880900:01:001:2130</t>
  </si>
  <si>
    <t>Іванишин Галина Богданівна</t>
  </si>
  <si>
    <t>м.Тернопіль</t>
  </si>
  <si>
    <t>6120880900:01:001:2165</t>
  </si>
  <si>
    <t>6120880900:01:001:2166</t>
  </si>
  <si>
    <t>6120880900:01:001:2167</t>
  </si>
  <si>
    <t>6120880900:01:001:2168</t>
  </si>
  <si>
    <t>Борщівська м.р.</t>
  </si>
  <si>
    <t>6120810100:01:001:0052</t>
  </si>
  <si>
    <t>6120810100:01:001:0656</t>
  </si>
  <si>
    <t>6120883700:01:001:0617</t>
  </si>
  <si>
    <t>6120883700:02:001:0463</t>
  </si>
  <si>
    <t>Жирук Володимир Степанович</t>
  </si>
  <si>
    <t>Скала-Подільська сел/р</t>
  </si>
  <si>
    <t>6120883000:01:001:0900</t>
  </si>
  <si>
    <t>6120883000:01:001:0901</t>
  </si>
  <si>
    <t>Фірман Михайло Іванович</t>
  </si>
  <si>
    <t>"Лега-Фармс"</t>
  </si>
  <si>
    <t>Яблунівська с.р.</t>
  </si>
  <si>
    <t>612520004001867</t>
  </si>
  <si>
    <t>№041065700164</t>
  </si>
  <si>
    <t>відсутній у відділі</t>
  </si>
  <si>
    <t>6122489600:01:003:0502</t>
  </si>
  <si>
    <t>6122489600:01:003:0507</t>
  </si>
  <si>
    <t>6122489600:01:003:0506</t>
  </si>
  <si>
    <t>6122489600:01:003:0501</t>
  </si>
  <si>
    <t>6122489600:01:003:0504</t>
  </si>
  <si>
    <t>6122489600:01:003:0503</t>
  </si>
  <si>
    <t>6122489600:01:003:0505</t>
  </si>
  <si>
    <t>6122480400:01:002:0503</t>
  </si>
  <si>
    <t>6122483000:01:002:0613</t>
  </si>
  <si>
    <t>6122485600:01:001:0504</t>
  </si>
  <si>
    <t>6122485600:01:001:0502</t>
  </si>
  <si>
    <t>6122485600:01:001:0503</t>
  </si>
  <si>
    <t>6122486700:01:003:0607</t>
  </si>
  <si>
    <t>6122483000:01:001:0520</t>
  </si>
  <si>
    <t>6122480400:01:001:1006</t>
  </si>
  <si>
    <t>6122483600:01:002:0531</t>
  </si>
  <si>
    <t>6122486400:01:001:1014</t>
  </si>
  <si>
    <t>6122483300:02:001:0290</t>
  </si>
  <si>
    <t>6122482400:01:002:0602</t>
  </si>
  <si>
    <t>6122486700:01:003:0600</t>
  </si>
  <si>
    <t>6122483000:01:002:0081</t>
  </si>
  <si>
    <t>6122487000:01:001:0600</t>
  </si>
  <si>
    <t>6122055500:01:001:0481</t>
  </si>
  <si>
    <t>6122055500:01:001:0487</t>
  </si>
  <si>
    <t>6122088700:01:001:0624</t>
  </si>
  <si>
    <t>6122089200:01:001:0858</t>
  </si>
  <si>
    <t>6122087000:01:001:1189</t>
  </si>
  <si>
    <t>6122087000:01:001:1190</t>
  </si>
  <si>
    <t>6122087000:01:001:1200</t>
  </si>
  <si>
    <t>6122087000:01:001:1201</t>
  </si>
  <si>
    <t>6122085900:01:001:0809</t>
  </si>
  <si>
    <t>6122085900:01:001:0810</t>
  </si>
  <si>
    <t>6122082100:01:001:0274</t>
  </si>
  <si>
    <t>6122087800:01:001:0788</t>
  </si>
  <si>
    <t>6122087800:01:001:0791</t>
  </si>
  <si>
    <t>6122084300:01:001:1188</t>
  </si>
  <si>
    <t>6122081700:01:001:1007</t>
  </si>
  <si>
    <t>6122487600:01:001:1013</t>
  </si>
  <si>
    <t>6122088700:01:001:0626</t>
  </si>
  <si>
    <t>6122088700:01:001:0627</t>
  </si>
  <si>
    <t>6122087000:01:001:1207</t>
  </si>
  <si>
    <t>6122088700:01:001:0006</t>
  </si>
  <si>
    <t>6122087800:01:001:0789</t>
  </si>
  <si>
    <t>6122082800:01:001:0469</t>
  </si>
  <si>
    <t>6122087000:01:001:0001</t>
  </si>
  <si>
    <t>6122083000:01:001:0004</t>
  </si>
  <si>
    <t>6122088300:01:001:0758</t>
  </si>
  <si>
    <t>6122086200:01:001:2998</t>
  </si>
  <si>
    <t>6122081700:01:001:0998</t>
  </si>
  <si>
    <t>6122086200:01:001:2999</t>
  </si>
  <si>
    <t>6122088700:01:001:0625</t>
  </si>
  <si>
    <t>6122088300:01:001:0753</t>
  </si>
  <si>
    <t>6122088300:01:001:0754</t>
  </si>
  <si>
    <t>6122088300:01:001:0755</t>
  </si>
  <si>
    <t>6122088300:01:001:0756</t>
  </si>
  <si>
    <t>6122081400:01:001:1169</t>
  </si>
  <si>
    <t>6122087700:01:001:0816</t>
  </si>
  <si>
    <t>6122088300:01:001:0793</t>
  </si>
  <si>
    <t>6122086600:01:001:2005</t>
  </si>
  <si>
    <t>6122081700:01:001:1008</t>
  </si>
  <si>
    <t>6122088300:01:001:0721</t>
  </si>
  <si>
    <t>6122089600:01:001:0714</t>
  </si>
  <si>
    <t>6122089600:01:001:0715</t>
  </si>
  <si>
    <t>6122085600:01:001:0966</t>
  </si>
  <si>
    <t>6122087800:01:001:0823</t>
  </si>
  <si>
    <t>6122087800:01:001:0822</t>
  </si>
  <si>
    <t>6122087800:01:001:0824</t>
  </si>
  <si>
    <t>6122087800:01:001:0821</t>
  </si>
  <si>
    <t>6122055500:01:001:0486</t>
  </si>
  <si>
    <t>6122084300:01:001:1199</t>
  </si>
  <si>
    <t>6122055500:01:001:0485</t>
  </si>
  <si>
    <t>6122082400:01:001:0705</t>
  </si>
  <si>
    <t>6122084300:01:001:1196</t>
  </si>
  <si>
    <t>6122080400:01:001:0676</t>
  </si>
  <si>
    <t>6122083300:01:001:2104</t>
  </si>
  <si>
    <t>6122082400:01:001:0711</t>
  </si>
  <si>
    <t>6122055500:01:001:0484</t>
  </si>
  <si>
    <t>6122055500:01:001:0482</t>
  </si>
  <si>
    <t>6122055500:01:001:0483</t>
  </si>
  <si>
    <t>6122087600:01:001:0472</t>
  </si>
  <si>
    <t>6122081400:01:001:0272</t>
  </si>
  <si>
    <t>6122083500:01:001:0823</t>
  </si>
  <si>
    <t>6122086600:01:001:2009</t>
  </si>
  <si>
    <t>6122086600:01:001:2007</t>
  </si>
  <si>
    <t>6122086600:01:001:2008</t>
  </si>
  <si>
    <t>6122089600:01:001:0716</t>
  </si>
  <si>
    <t>6122084000:01:001:1119</t>
  </si>
  <si>
    <t>6122083500:01:001:0822</t>
  </si>
  <si>
    <t>6122085600:01:001:0983</t>
  </si>
  <si>
    <t>6122085600:01:001:0984</t>
  </si>
  <si>
    <t>6122085900:01:001:0811</t>
  </si>
  <si>
    <t>6122082000:01:001:1276</t>
  </si>
  <si>
    <t>6122085500:01:001:0359</t>
  </si>
  <si>
    <t>6122085500:01:001:0360</t>
  </si>
  <si>
    <t>6122082000:01:001:1273</t>
  </si>
  <si>
    <t>6122481200:01:002:0568</t>
  </si>
  <si>
    <t>6122481200:01:003:1319</t>
  </si>
  <si>
    <t>6122481200:01:003:1315</t>
  </si>
  <si>
    <t>6125582900:01:002:0906</t>
  </si>
  <si>
    <t>6125582900:01:001:2050</t>
  </si>
  <si>
    <t xml:space="preserve"> 6125585800:01:001:1006; 6125585800:01:001:1007; 6125585800:01:001:1009; 6125585800:01:001:1368; 6125585800:01:001:1369</t>
  </si>
  <si>
    <t>6125585900:01:001:3578</t>
  </si>
  <si>
    <t>6125586300:01:001:1192</t>
  </si>
  <si>
    <t>6125586300:01:001:1191</t>
  </si>
  <si>
    <t>6125586300:01:001:1190</t>
  </si>
  <si>
    <t>6125586300:01:001:1188</t>
  </si>
  <si>
    <t>6125586300:01:001:1189</t>
  </si>
  <si>
    <t>6125587300:01:001:1107; 6125587300:01:001:1133;  6125587300:01:001:2275</t>
  </si>
  <si>
    <t>6125587300:01:001:1100</t>
  </si>
  <si>
    <t>6125583600:01:001:1429</t>
  </si>
  <si>
    <t>6125587500:01:001:2227</t>
  </si>
  <si>
    <t>6125587500:01:001:2228</t>
  </si>
  <si>
    <t>6125588300:01:001:1259</t>
  </si>
  <si>
    <t>6125588300:02:001:3661</t>
  </si>
  <si>
    <t>6125588300:01:001:1261</t>
  </si>
  <si>
    <t>6125588300:01:001:1262</t>
  </si>
  <si>
    <t>6125584000:01:001:0464</t>
  </si>
  <si>
    <t>6125585700:01:001:1362</t>
  </si>
  <si>
    <t>6125585700:01:001:1360</t>
  </si>
  <si>
    <t>6125585700:01:001:1361</t>
  </si>
  <si>
    <t>6125589500:01:001:1926</t>
  </si>
  <si>
    <t>6125589500:01:001:1925</t>
  </si>
  <si>
    <t>6125589500:01:001:1927</t>
  </si>
  <si>
    <t>6125581200:01:001:0599</t>
  </si>
  <si>
    <t>6125587600:01:001:1635</t>
  </si>
  <si>
    <t>6125586500:01:001:2499</t>
  </si>
  <si>
    <t>6125586500:01:001:2498</t>
  </si>
  <si>
    <t>6125587000:01:001:3333</t>
  </si>
  <si>
    <t>6125585800:01:001:0001</t>
  </si>
  <si>
    <t>6125581000:01:001:5717</t>
  </si>
  <si>
    <t>6125581000:01:001:5716</t>
  </si>
  <si>
    <t>6125587300:01:001:2081</t>
  </si>
  <si>
    <t>6125587300:01:001:2280</t>
  </si>
  <si>
    <t>6125587300:01:001:2083</t>
  </si>
  <si>
    <t>6125587300:01:001:2082</t>
  </si>
  <si>
    <t>6125584500:01:001:1060</t>
  </si>
  <si>
    <t>6122481200:01:003:1316</t>
  </si>
  <si>
    <t>6122481200:01:003:1322</t>
  </si>
  <si>
    <t>6122481200:01:002:0567</t>
  </si>
  <si>
    <t>6122484500:01:001:0404</t>
  </si>
  <si>
    <t>6122484800:01:005:0073</t>
  </si>
  <si>
    <t>6122455300:02:001:0039</t>
  </si>
  <si>
    <t>6122455300:02:001:0571</t>
  </si>
  <si>
    <t>6122487200:02:001:0337</t>
  </si>
  <si>
    <t>6122483300:01:002:1002</t>
  </si>
  <si>
    <t>6122483300:01:002:1001</t>
  </si>
  <si>
    <t>6122488800:01:003:1694</t>
  </si>
  <si>
    <t>6122488800:01:003:1693</t>
  </si>
  <si>
    <t>6122488800:01:002:1178</t>
  </si>
  <si>
    <t>6122488400:01:001:0462</t>
  </si>
  <si>
    <t>6122488400:01:001:0461</t>
  </si>
  <si>
    <t>6122488400:01:003:0406</t>
  </si>
  <si>
    <t>6122484800:01:002:1048</t>
  </si>
  <si>
    <t>6122484800:01:002:1047</t>
  </si>
  <si>
    <t>6122488800:01:003:1692</t>
  </si>
  <si>
    <t>6122488800:01:003:1691</t>
  </si>
  <si>
    <t>6122488800:01:003:1690</t>
  </si>
  <si>
    <t>6122481500:01:002:0708</t>
  </si>
  <si>
    <t>6122483600:01:002:0999</t>
  </si>
  <si>
    <t>6122483600:01:001:0040</t>
  </si>
  <si>
    <t>6122488800:01:003:1688</t>
  </si>
  <si>
    <t>6122488800:01:003:1689</t>
  </si>
  <si>
    <t>6122483000:01:002:0103</t>
  </si>
  <si>
    <t>6122481500:01:001:1000</t>
  </si>
  <si>
    <t>6122082000:01:001:1275</t>
  </si>
  <si>
    <t>6122082000:01:001:1274</t>
  </si>
  <si>
    <t>6122085900:01:001:0816</t>
  </si>
  <si>
    <t>6122085900:01:001:0817</t>
  </si>
  <si>
    <t>6122085900:01:001:0815</t>
  </si>
  <si>
    <t>6122085900:01:001:0818</t>
  </si>
  <si>
    <t>6122082400:01:001:0719</t>
  </si>
  <si>
    <t>6122082400:02:001:0448</t>
  </si>
  <si>
    <t>6122082400:01:001:0718</t>
  </si>
  <si>
    <t>Вишнівецька с/р</t>
  </si>
  <si>
    <t>6125080700:01:001:0910</t>
  </si>
  <si>
    <t>ПП "Мяспром"</t>
  </si>
  <si>
    <t>612500004007097</t>
  </si>
  <si>
    <t>ТзОВ"Славутич"</t>
  </si>
  <si>
    <t>Великовікнинська с.р.</t>
  </si>
  <si>
    <t>6122481200:01:003:1334</t>
  </si>
  <si>
    <t>6122481200:01:003:1332</t>
  </si>
  <si>
    <t xml:space="preserve">Збаразький </t>
  </si>
  <si>
    <t>Пилипчук Ю.Р.</t>
  </si>
  <si>
    <t>6122486400:01:001:0810</t>
  </si>
  <si>
    <t>ФГ "Подолянка-К"</t>
  </si>
  <si>
    <t>Краснопільська с.р.</t>
  </si>
  <si>
    <t>6122485400:01:002:0349</t>
  </si>
  <si>
    <t>6121689600:01:018:0003</t>
  </si>
  <si>
    <t>6121689600:01:018:0004</t>
  </si>
  <si>
    <t>Шимків Михайло Михайлович</t>
  </si>
  <si>
    <t>6121689600:01:001:0550</t>
  </si>
  <si>
    <t xml:space="preserve"> Сосновський В.В.</t>
  </si>
  <si>
    <t>Зеленівської с.р.</t>
  </si>
  <si>
    <t>6121681400:01:001:1228</t>
  </si>
  <si>
    <t>6121683700:01:001:0313</t>
  </si>
  <si>
    <t>Данилків Є.М.</t>
  </si>
  <si>
    <t>Пізнанської с.р.</t>
  </si>
  <si>
    <t>6121685800:01:001:0252</t>
  </si>
  <si>
    <t>6121685800:01:001:0251</t>
  </si>
  <si>
    <t>6121685800:01:001:0250</t>
  </si>
  <si>
    <t>Глібівської с.р.</t>
  </si>
  <si>
    <t>6121680700:01:001:0511</t>
  </si>
  <si>
    <t>6121680700:01:001:0512</t>
  </si>
  <si>
    <t>6121680700:01:001:0513</t>
  </si>
  <si>
    <t>6121680700:01:001:0514</t>
  </si>
  <si>
    <t>6121680700:01:001:0515</t>
  </si>
  <si>
    <t>Кузь Михайло Юрійович</t>
  </si>
  <si>
    <t>Похович Ярослав Миколайович</t>
  </si>
  <si>
    <t>Дорогичівська</t>
  </si>
  <si>
    <t>ПП "Веп-Агро-Плюс"</t>
  </si>
  <si>
    <t>6122088300:01:001:0707</t>
  </si>
  <si>
    <t>ФГ"Прометей"</t>
  </si>
  <si>
    <t>Солоненської с.р.</t>
  </si>
  <si>
    <t>6122087800:01:001:0799</t>
  </si>
  <si>
    <t>ФОП Фецович Роман Юрійович                          ФОП Б аран Тетяна Юріївна</t>
  </si>
  <si>
    <t>Захарків Володимир Петрович</t>
  </si>
  <si>
    <t>Вороблевський Богдан Іванович</t>
  </si>
  <si>
    <t>Чернихівецька с.р.</t>
  </si>
  <si>
    <t>Охримівська с.р.</t>
  </si>
  <si>
    <t>ФОП Хрустовський Сергій Петрович</t>
  </si>
  <si>
    <t>6122486700:01:003:0609</t>
  </si>
  <si>
    <t>Колиндянська с/р</t>
  </si>
  <si>
    <t>Шумський</t>
  </si>
  <si>
    <t>Великозагайцівська с.р.</t>
  </si>
  <si>
    <t>6125882100:01:001:2161</t>
  </si>
  <si>
    <t>6125882100:01:001:2160</t>
  </si>
  <si>
    <t>Вілійська с.р.</t>
  </si>
  <si>
    <t>6125882400:01:001:1991</t>
  </si>
  <si>
    <t>6125882400:01:001:1979</t>
  </si>
  <si>
    <t>Людвищенська с.р.</t>
  </si>
  <si>
    <t>6125885100:01:001:1202</t>
  </si>
  <si>
    <t>6125885100:01:001:1203</t>
  </si>
  <si>
    <t>Рохманівська с.р.</t>
  </si>
  <si>
    <t>6125886700:01:001:1777</t>
  </si>
  <si>
    <t>6125886700:01:001:1787</t>
  </si>
  <si>
    <t>Соснівська с.р.</t>
  </si>
  <si>
    <t>6125887200:01:001:1541</t>
  </si>
  <si>
    <t>ПП "Аграрія"</t>
  </si>
  <si>
    <t>Кордишівська с.р.</t>
  </si>
  <si>
    <t>6125884400:01:001:1851</t>
  </si>
  <si>
    <t>ФГ "Агро-Фарм"</t>
  </si>
  <si>
    <t>Залісцівська с.р.</t>
  </si>
  <si>
    <t>Старух Михайло Степанович</t>
  </si>
  <si>
    <t xml:space="preserve"> - </t>
  </si>
  <si>
    <t>6121282800:01:001:1373</t>
  </si>
  <si>
    <t>040964601583</t>
  </si>
  <si>
    <t>6121282800:01:001:1372</t>
  </si>
  <si>
    <t>фермерське господарство "Степ"</t>
  </si>
  <si>
    <t>СВАТ "Мшанецьке буряконасінне господарство"</t>
  </si>
  <si>
    <t>00387022</t>
  </si>
  <si>
    <t>с. Мшанець   Теребовлянський р-н</t>
  </si>
  <si>
    <t>041065901649</t>
  </si>
  <si>
    <t>Мшанецька с/р</t>
  </si>
  <si>
    <t>6125085700:01:001:0568</t>
  </si>
  <si>
    <t>041065901648</t>
  </si>
  <si>
    <t>6125085700:01:001:0567</t>
  </si>
  <si>
    <t>041065901646</t>
  </si>
  <si>
    <t>6125085700:01:001:0576</t>
  </si>
  <si>
    <t>041065901650</t>
  </si>
  <si>
    <t>6125085700:01:001:0566</t>
  </si>
  <si>
    <t>Гр. Фірман Надія                               Зіновіївна</t>
  </si>
  <si>
    <t>040665904423</t>
  </si>
  <si>
    <t>Вишнівчицька с/р</t>
  </si>
  <si>
    <t>6125083100:01:001:0185</t>
  </si>
  <si>
    <t>612500004004813</t>
  </si>
  <si>
    <t>6125083100:02:001:0002</t>
  </si>
  <si>
    <t>612500004004811</t>
  </si>
  <si>
    <t>6125083100:01:001:0188</t>
  </si>
  <si>
    <t>612500004004812</t>
  </si>
  <si>
    <t>6125083100:01:001:0189</t>
  </si>
  <si>
    <t>612500004004810</t>
  </si>
  <si>
    <t>6125083100:02:001:0001</t>
  </si>
  <si>
    <t>СФГ "Ласківчанка"</t>
  </si>
  <si>
    <t>с. Ласківці     Теребовлянський р-н</t>
  </si>
  <si>
    <t>040865902018</t>
  </si>
  <si>
    <t>Романівська с/р</t>
  </si>
  <si>
    <t>6125086900:01:001:0570</t>
  </si>
  <si>
    <t>ТзОВ "Тирас"</t>
  </si>
  <si>
    <t>м. Теребовля Тернопільська обл.</t>
  </si>
  <si>
    <t>040464400038</t>
  </si>
  <si>
    <t>6125010100:02:001:0668  6125010100:02:001:0669   6125010100:02:001:0670</t>
  </si>
  <si>
    <t>ТОВ АП "Колос-2"</t>
  </si>
  <si>
    <t>040464400042</t>
  </si>
  <si>
    <t>6125010100:02:001:0617;      6125010100:02:001:0618</t>
  </si>
  <si>
    <t>ТзОВ "Ліндеванг"</t>
  </si>
  <si>
    <t>041065901653</t>
  </si>
  <si>
    <t>Кабаровецька с.р.</t>
  </si>
  <si>
    <t>Шнуровський Ігор Зіновійович</t>
  </si>
  <si>
    <t>Білоголівська с.р.</t>
  </si>
  <si>
    <t>6122680400:01:001:1685</t>
  </si>
  <si>
    <t>Вінницький Віталій Миколайович</t>
  </si>
  <si>
    <t>Кобзарівська с.р.</t>
  </si>
  <si>
    <t>6122684800:01:001:0199</t>
  </si>
  <si>
    <t>Волинець Ярослав Ярославович</t>
  </si>
  <si>
    <t>6122689500:01:001:1818</t>
  </si>
  <si>
    <t>6122682800:01:001:0733</t>
  </si>
  <si>
    <t>04066450020</t>
  </si>
  <si>
    <t>6120487300:01:001:1617</t>
  </si>
  <si>
    <t>Юраш Ірина Богданівна</t>
  </si>
  <si>
    <t>04066450021</t>
  </si>
  <si>
    <t>6120487300:01:001:1619</t>
  </si>
  <si>
    <t>ТзОВ "ТОМ-Інвест Буд"</t>
  </si>
  <si>
    <t>6122488800:01:002:0305</t>
  </si>
  <si>
    <t>Барабаш Богдан Ярославович</t>
  </si>
  <si>
    <t>6122488800:01:002:0014</t>
  </si>
  <si>
    <t>ТзОВ "Берегиня добра"</t>
  </si>
  <si>
    <t>ПАП "Добрий самарянин"</t>
  </si>
  <si>
    <t>Великокунинецька с/р</t>
  </si>
  <si>
    <t>6122481000:01:001:0314</t>
  </si>
  <si>
    <t>6122481000:01:002:0723</t>
  </si>
  <si>
    <t>6122481000:01:001:0316</t>
  </si>
  <si>
    <t>6122481000:01:002:0725</t>
  </si>
  <si>
    <t>6122481000:01:001:0319</t>
  </si>
  <si>
    <t>гр. Цимбровський Віктор Сергійович</t>
  </si>
  <si>
    <t>6124881400:01:001:0668</t>
  </si>
  <si>
    <t>6124881400:01:001:0669</t>
  </si>
  <si>
    <t>6124881400:01:001:0670</t>
  </si>
  <si>
    <t xml:space="preserve">Боднарчук Борис Ярославович </t>
  </si>
  <si>
    <t>Голгочанська сільська рада</t>
  </si>
  <si>
    <t>6124881800:01:001:1475</t>
  </si>
  <si>
    <t>6124881800:01:001:1479</t>
  </si>
  <si>
    <t>6124880900:01:001:0419</t>
  </si>
  <si>
    <t>Вербівська сільська рада</t>
  </si>
  <si>
    <t>6124886200:01:001:1053</t>
  </si>
  <si>
    <t>6124886200:01:001:1051</t>
  </si>
  <si>
    <t>6124886200:01:001:1054</t>
  </si>
  <si>
    <t>ПАП "Агропродсервіс"</t>
  </si>
  <si>
    <t>Староміська сільська рада</t>
  </si>
  <si>
    <t>6124887300:01:001:0738</t>
  </si>
  <si>
    <t>Публічне акціонерне товариство "Укртелеком" ТФ</t>
  </si>
  <si>
    <t>6124887300:01:001:0711</t>
  </si>
  <si>
    <t>Залуцький Зіновій Васильович</t>
  </si>
  <si>
    <t>6124887300:01:001:0713</t>
  </si>
  <si>
    <t>Товариство з обмеженою відповідальністю " Тернобудмеханізація"</t>
  </si>
  <si>
    <t>Угринівська сільська рада</t>
  </si>
  <si>
    <t>6124887700:01:001:0591</t>
  </si>
  <si>
    <t>Підгаєцька района державна адміністрація</t>
  </si>
  <si>
    <t>Ксьондзик Ганна Семенівна</t>
  </si>
  <si>
    <t>Бен Олег Іванович</t>
  </si>
  <si>
    <t>Лапчак Володимир Миронович</t>
  </si>
  <si>
    <t>м. Тернопіль, вул. Пушкіна, 5/18</t>
  </si>
  <si>
    <t>Теребовлянський</t>
  </si>
  <si>
    <t>Теребовлянська РДА</t>
  </si>
  <si>
    <t>Гр. Кішеня Павло Васильович</t>
  </si>
  <si>
    <t>м. Теребовля</t>
  </si>
  <si>
    <t>040765902759</t>
  </si>
  <si>
    <t>Теребовлянська м/р</t>
  </si>
  <si>
    <t>с/г призначення</t>
  </si>
  <si>
    <t>6125010100:02:001:0637</t>
  </si>
  <si>
    <t>ТзОВ "Дружба-сервіс"</t>
  </si>
  <si>
    <t>040765904896</t>
  </si>
  <si>
    <t>Кобиловолоцька с/р</t>
  </si>
  <si>
    <t>6125083200:02:001:0362</t>
  </si>
  <si>
    <t>ПОП "Іванівське"</t>
  </si>
  <si>
    <t>10.04.2012</t>
  </si>
  <si>
    <t>612160004003132</t>
  </si>
  <si>
    <t>ПрАТ "Київстар."</t>
  </si>
  <si>
    <t>19.06.2061</t>
  </si>
  <si>
    <t>19.06.2012</t>
  </si>
  <si>
    <t>612160004003891</t>
  </si>
  <si>
    <t>0.0140</t>
  </si>
  <si>
    <t>16.10.2061</t>
  </si>
  <si>
    <t>612160004005101</t>
  </si>
  <si>
    <t>612160004000429</t>
  </si>
  <si>
    <t>Васильковецька с.р.</t>
  </si>
  <si>
    <t>5,8000</t>
  </si>
  <si>
    <t xml:space="preserve">Гусятинська РДА, суборендодавець ФГ "НВО "Мрія" </t>
  </si>
  <si>
    <t>Суорендар: ТОВ "Мрія центр"</t>
  </si>
  <si>
    <t>041065601889</t>
  </si>
  <si>
    <t>6122684500:01:001:1232</t>
  </si>
  <si>
    <t>6122684000:01:001:1168</t>
  </si>
  <si>
    <t>Букало Петро Самсонович</t>
  </si>
  <si>
    <t>Панасівська с.р.</t>
  </si>
  <si>
    <t>6122687600:01:001:1108</t>
  </si>
  <si>
    <t>6122687600:01:001:1110</t>
  </si>
  <si>
    <t>6122687600:01:001:1104</t>
  </si>
  <si>
    <t>Шеліга Юрій Іванович</t>
  </si>
  <si>
    <t>Тростянецька с.р.</t>
  </si>
  <si>
    <t>6122688900:01:001:1310</t>
  </si>
  <si>
    <t>6122688900:01:001:1312</t>
  </si>
  <si>
    <t>6122688900:01:001:1311</t>
  </si>
  <si>
    <t>6122688900:01:001:1313</t>
  </si>
  <si>
    <t>Свинар Радіон Миколайович</t>
  </si>
  <si>
    <t>Погрібецька с.р.</t>
  </si>
  <si>
    <t>6122688430:01:001:1062</t>
  </si>
  <si>
    <t>Ренівська с.р.</t>
  </si>
  <si>
    <t>6122688400:01:001:1062</t>
  </si>
  <si>
    <t>6122682800:01:001:0740</t>
  </si>
  <si>
    <t>6122684800:01:001:0588</t>
  </si>
  <si>
    <t>Богданівська с.р.</t>
  </si>
  <si>
    <t>6122681000:01:001:1410</t>
  </si>
  <si>
    <t>6122681000:01:001:1411</t>
  </si>
  <si>
    <t>6122689500:01:001:1805</t>
  </si>
  <si>
    <t>6122689500:01:001:1809</t>
  </si>
  <si>
    <t>6122680700:01:001:0840</t>
  </si>
  <si>
    <t>6122680700:01:001:0842</t>
  </si>
  <si>
    <t>Гукалівська с.р.</t>
  </si>
  <si>
    <t>6122683100:01:001:0795</t>
  </si>
  <si>
    <t>6122683100:01:001:0799</t>
  </si>
  <si>
    <t>Ярчовецька с.р.</t>
  </si>
  <si>
    <t>6122689800:01:001:2028</t>
  </si>
  <si>
    <t>Годівська с.р.</t>
  </si>
  <si>
    <t>6122682500:01:001:1566</t>
  </si>
  <si>
    <t>6122682500:01:001:1564</t>
  </si>
  <si>
    <t>6122682500:01:001:1567</t>
  </si>
  <si>
    <t>6122682500:01:001:1575</t>
  </si>
  <si>
    <t>6122682500:01:001:1577</t>
  </si>
  <si>
    <t>6122682500:01:001:1576</t>
  </si>
  <si>
    <t>6122682500:01:001:1568</t>
  </si>
  <si>
    <t>Надвиничний Анатолій Гнатович</t>
  </si>
  <si>
    <t>6122686700:01:001:1984</t>
  </si>
  <si>
    <t>ФО-П Шамро Роман Сергійович</t>
  </si>
  <si>
    <t>6122686700:01:001:1976</t>
  </si>
  <si>
    <t>ТзОВ "Акротер"</t>
  </si>
  <si>
    <t>Градовий Василь Васильович</t>
  </si>
  <si>
    <t>Косівська с.р.</t>
  </si>
  <si>
    <t>6125584900:02:001:2273</t>
  </si>
  <si>
    <t>ТзОВ"Бриківське"</t>
  </si>
  <si>
    <t>6125883100:01:001:1080</t>
  </si>
  <si>
    <t>Заліщицька районна державна адміністрація</t>
  </si>
  <si>
    <t>Розлуцький Мирослав Васильович</t>
  </si>
  <si>
    <t>Кулаківська с.р.</t>
  </si>
  <si>
    <t>Савчинський Василь Йосифович</t>
  </si>
  <si>
    <t>Литячівська с.р.</t>
  </si>
  <si>
    <t>Дуплиська с.р.</t>
  </si>
  <si>
    <t>Борденюк Василь Петрович</t>
  </si>
  <si>
    <t>Зозулинська с.р.</t>
  </si>
  <si>
    <t>Звягінцев Олег Валерійович</t>
  </si>
  <si>
    <t>Нирківська</t>
  </si>
  <si>
    <t>Буряківська с.р.</t>
  </si>
  <si>
    <t>Слобідська с.р.</t>
  </si>
  <si>
    <t>Товстенська с.р.</t>
  </si>
  <si>
    <t>Городищенська с.р</t>
  </si>
  <si>
    <t>6122682800:01:001:0734</t>
  </si>
  <si>
    <t>Карпілов Іван Михайлович</t>
  </si>
  <si>
    <t>Курівецька с.р.</t>
  </si>
  <si>
    <t>6122685100:01:001:1136</t>
  </si>
  <si>
    <t>ТзОВ "Агролан-3"</t>
  </si>
  <si>
    <t>Мшанецька с.р.</t>
  </si>
  <si>
    <t>6122687700:01:001:0880</t>
  </si>
  <si>
    <t>6122687700:01:001:0881</t>
  </si>
  <si>
    <t>Замороз П.М,</t>
  </si>
  <si>
    <t>Кальненська с.р.</t>
  </si>
  <si>
    <t xml:space="preserve"> Заболотний Володимир Євгенович</t>
  </si>
  <si>
    <t xml:space="preserve">Сосулівська с\р </t>
  </si>
  <si>
    <t xml:space="preserve">  Заболотний Володимир Євгенович</t>
  </si>
  <si>
    <t>Улашківська с\р</t>
  </si>
  <si>
    <t>6125588300010011258</t>
  </si>
  <si>
    <t>Капустинська с\р</t>
  </si>
  <si>
    <t xml:space="preserve">  Чир Мирослав Іванович</t>
  </si>
  <si>
    <t>Полівецька с\р</t>
  </si>
  <si>
    <t>Шумська райдержадміністрація</t>
  </si>
  <si>
    <t>ТОВ "Шумськ Агро"</t>
  </si>
  <si>
    <t>м.Шумськ</t>
  </si>
  <si>
    <t>612580004002562</t>
  </si>
  <si>
    <t>Великодедеркальська с.р.</t>
  </si>
  <si>
    <t>6125881800:01:001:1257</t>
  </si>
  <si>
    <t>ФГ "Фрут Гарден Шумськ" (Мацигін Ю.П.)</t>
  </si>
  <si>
    <t>612580004001641</t>
  </si>
  <si>
    <t>6125884400:01:001:1833</t>
  </si>
  <si>
    <t>ФГ "Тарас К" (Куц Т.Ф.)</t>
  </si>
  <si>
    <t>040465100025</t>
  </si>
  <si>
    <t>6125884400:01:001:1775</t>
  </si>
  <si>
    <t>ФГ "Лан" (Якобчук О.С.)</t>
  </si>
  <si>
    <t>с.Темногайці, Шумського р-н, Тернопільської обл.</t>
  </si>
  <si>
    <t>Темногаєцька с.р.</t>
  </si>
  <si>
    <t>для ведення селянського (фермерського) господарства</t>
  </si>
  <si>
    <t>6125888100:01:001:0470</t>
  </si>
  <si>
    <t>ФГ "Довжок" (Собчишин М.С.)</t>
  </si>
  <si>
    <t>с.Білокриниця, Кременецький р-н., Тернопільська обл.</t>
  </si>
  <si>
    <t>040566000378</t>
  </si>
  <si>
    <t>Тилявська с.р.</t>
  </si>
  <si>
    <t>6125888400:01:001:0041</t>
  </si>
  <si>
    <t>ФГ "Цеценівське" (Павлік В.А.)</t>
  </si>
  <si>
    <t>040566001174</t>
  </si>
  <si>
    <t>Цеценівська с.р.</t>
  </si>
  <si>
    <t>6125888700:01:001:1272</t>
  </si>
  <si>
    <t>ФГ "Агро нова" (Гуменюк В.Д.)</t>
  </si>
  <si>
    <t>040566001136</t>
  </si>
  <si>
    <t>6125888700:01:001:1271</t>
  </si>
  <si>
    <t xml:space="preserve">Головне управління Держземагентства  у Тернопільській області </t>
  </si>
  <si>
    <t xml:space="preserve">Бучинський Анатолій Євгенович </t>
  </si>
  <si>
    <t xml:space="preserve">Баворівська </t>
  </si>
  <si>
    <t>6125280300:03:001:0320</t>
  </si>
  <si>
    <t>6125280300:01:001:0629</t>
  </si>
  <si>
    <t>6125280300:01:001:0632</t>
  </si>
  <si>
    <t>6125280300:01:001:0631</t>
  </si>
  <si>
    <t>6125280300:03:001:0323</t>
  </si>
  <si>
    <t>6125280300:03:001:0322</t>
  </si>
  <si>
    <t>6125280300:03:001:0630</t>
  </si>
  <si>
    <t xml:space="preserve">Головне управління Держгеокадастру  у Тернопільській області </t>
  </si>
  <si>
    <t xml:space="preserve">Бучок Іван Іванович </t>
  </si>
  <si>
    <t xml:space="preserve">Великобірківська </t>
  </si>
  <si>
    <t>6125255400:01:001:2616</t>
  </si>
  <si>
    <t xml:space="preserve">Головне управління Держземагентства у Тернопільській області </t>
  </si>
  <si>
    <t xml:space="preserve">Костик Володимир Петрович </t>
  </si>
  <si>
    <t>Мар’янівська</t>
  </si>
  <si>
    <t>6125284900:01:001:0345</t>
  </si>
  <si>
    <t>№040964400164</t>
  </si>
  <si>
    <t>6125283400:01:001:0509</t>
  </si>
  <si>
    <t>6125255400:01:001:2313</t>
  </si>
  <si>
    <t>6125255400:01:001:2312</t>
  </si>
  <si>
    <t>6125255400:01:001:2311</t>
  </si>
  <si>
    <t>Обслуговуючий кооператив "Подолянка"</t>
  </si>
  <si>
    <t>Підгороднянська</t>
  </si>
  <si>
    <t>6125286900:01:001:2535</t>
  </si>
  <si>
    <t xml:space="preserve">Настасівська </t>
  </si>
  <si>
    <t xml:space="preserve">Тернопільська РДА </t>
  </si>
  <si>
    <t>612520004000700</t>
  </si>
  <si>
    <t xml:space="preserve">Настасівська сільська рада </t>
  </si>
  <si>
    <t>6125285700:001:001:0719</t>
  </si>
  <si>
    <t>6125285700:01:002:0599</t>
  </si>
  <si>
    <t>6125285700:01:001:0777</t>
  </si>
  <si>
    <t>ПАТ "Птахофабрика Тернопільська"</t>
  </si>
  <si>
    <t>Товстолузька</t>
  </si>
  <si>
    <t>6125287800:01:001:0596</t>
  </si>
  <si>
    <t>6125282400:01:001:0690</t>
  </si>
  <si>
    <t>6125287800:01:001:0602</t>
  </si>
  <si>
    <t>6125287800:01:001:0594</t>
  </si>
  <si>
    <t>6125282400:01:001:0656</t>
  </si>
  <si>
    <t>6125282400:01:001:0654</t>
  </si>
  <si>
    <t>6125287800:01:001:0595</t>
  </si>
  <si>
    <t>6125282400:01:001:0691</t>
  </si>
  <si>
    <t>ПОП "Улич"</t>
  </si>
  <si>
    <t xml:space="preserve">Буцнівська </t>
  </si>
  <si>
    <t>6125280900:01:001:2800</t>
  </si>
  <si>
    <t>ПП "Золотий колос"</t>
  </si>
  <si>
    <t>6125283400:01:001:0609</t>
  </si>
  <si>
    <t>6125283400:01:001:0608</t>
  </si>
  <si>
    <t>6125283400:01:001:0610</t>
  </si>
  <si>
    <t>33271648</t>
  </si>
  <si>
    <t>№13</t>
  </si>
  <si>
    <t>Тернопільський благодійний фонд " Карітас"</t>
  </si>
  <si>
    <t>03.078.2056</t>
  </si>
  <si>
    <t xml:space="preserve">Серединки </t>
  </si>
  <si>
    <t>ТОВ "Стегниківське"</t>
  </si>
  <si>
    <t>6125287600:01:001:1126</t>
  </si>
  <si>
    <t>6125287800:01:001:0752</t>
  </si>
  <si>
    <t xml:space="preserve">ФОП-Дичко О.Ю </t>
  </si>
  <si>
    <t>Миролюбівська</t>
  </si>
  <si>
    <t>6125285100:02:001:0743</t>
  </si>
  <si>
    <t xml:space="preserve">Чайківський Адам Адамович </t>
  </si>
  <si>
    <t>6125285700:01:001:0788</t>
  </si>
  <si>
    <t xml:space="preserve">Головне управління Держземагентства   у Тернопільській області </t>
  </si>
  <si>
    <t>6125255400:01:001:2472</t>
  </si>
  <si>
    <t xml:space="preserve">ПАТ Київістар </t>
  </si>
  <si>
    <t>ФОП-Девіняк А.В</t>
  </si>
  <si>
    <t>6125255400:01:001:0692</t>
  </si>
  <si>
    <t xml:space="preserve">Панцьо Ю. М </t>
  </si>
  <si>
    <t xml:space="preserve">Драганывська </t>
  </si>
  <si>
    <t>ТОВ "Агрокомлекс"</t>
  </si>
  <si>
    <t>61250004000951</t>
  </si>
  <si>
    <t>Дубівецька</t>
  </si>
  <si>
    <t>61250004000949</t>
  </si>
  <si>
    <t>61250004000947</t>
  </si>
  <si>
    <t>ПСП а-ма "Горинь"</t>
  </si>
  <si>
    <t>612388124000006</t>
  </si>
  <si>
    <t>Бережанська</t>
  </si>
  <si>
    <t>ФГ "Загребля"</t>
  </si>
  <si>
    <t>040965200493</t>
  </si>
  <si>
    <t>Борщівська</t>
  </si>
  <si>
    <t>Борсуківська</t>
  </si>
  <si>
    <t>6125883100:01:001:1082</t>
  </si>
  <si>
    <t>6123880600:01:001:1092</t>
  </si>
  <si>
    <t>6123880600:01:001:1093</t>
  </si>
  <si>
    <t>6123880600:01:001:1087</t>
  </si>
  <si>
    <t>6123880600:01:001:1088</t>
  </si>
  <si>
    <t>6123880600:01:001:1108</t>
  </si>
  <si>
    <t>6123880600:01:001:1100</t>
  </si>
  <si>
    <t>6123880600:01:001:1086</t>
  </si>
  <si>
    <t>6123880600:01:001:1090</t>
  </si>
  <si>
    <t>6123880600:01:001:1095</t>
  </si>
  <si>
    <t>6123880600:01:001:1096</t>
  </si>
  <si>
    <t>6123880600:01:001:1109</t>
  </si>
  <si>
    <t>6123880600:01:001:1101</t>
  </si>
  <si>
    <t>6123880600:01:001:1097</t>
  </si>
  <si>
    <t>6123880600:01:001:1094</t>
  </si>
  <si>
    <t>6123880600:01:001:1104</t>
  </si>
  <si>
    <t>6123880600:01:001:1106</t>
  </si>
  <si>
    <t>6123880600:01:001:1105</t>
  </si>
  <si>
    <t>6123880600:01:001:1107</t>
  </si>
  <si>
    <t>Гриньківська</t>
  </si>
  <si>
    <t>6123883300:01:001:1259</t>
  </si>
  <si>
    <t>6123883300:01:001:1258</t>
  </si>
  <si>
    <t>6123883300:02:002:0001</t>
  </si>
  <si>
    <t>6123883300:01:001:1257</t>
  </si>
  <si>
    <t>6123883300:01:001:1255</t>
  </si>
  <si>
    <t>6123883300:01:001:1256</t>
  </si>
  <si>
    <t>ФГ "Воля"</t>
  </si>
  <si>
    <t>6123883300:01:001:1247</t>
  </si>
  <si>
    <t>6123883300:01:001:1241</t>
  </si>
  <si>
    <t>6123883300:01:001:1242</t>
  </si>
  <si>
    <t>6123883300:01:001:1240</t>
  </si>
  <si>
    <t>6123883300:01:001:1243</t>
  </si>
  <si>
    <t>6123883300:01:001:1244</t>
  </si>
  <si>
    <t>6123883300:01:001:1245</t>
  </si>
  <si>
    <t>6123883300:01:001:1246</t>
  </si>
  <si>
    <t>6123883300:01:001:1263</t>
  </si>
  <si>
    <t>Москалівська</t>
  </si>
  <si>
    <t>6123884800:01:001:1643</t>
  </si>
  <si>
    <t>6123884000:01:001:0463</t>
  </si>
  <si>
    <t>ПСП а-ма "Чайчинецька"</t>
  </si>
  <si>
    <t>Чайчинецька</t>
  </si>
  <si>
    <t>ПСП ім.Шевченка</t>
  </si>
  <si>
    <t>Буглівська</t>
  </si>
  <si>
    <t>Монастириський</t>
  </si>
  <si>
    <t>Монастириська районна державна адміністрація</t>
  </si>
  <si>
    <t>Апостол Михайло Володимирович</t>
  </si>
  <si>
    <t>с.Ласківці Теребовлянського району Тернопільської області</t>
  </si>
  <si>
    <t>м.Монастириська</t>
  </si>
  <si>
    <t>Григорівська с/р</t>
  </si>
  <si>
    <t>1,5 %</t>
  </si>
  <si>
    <t>6124283600:01:001:0863</t>
  </si>
  <si>
    <t>ФГ "Відродження птахівництва"</t>
  </si>
  <si>
    <t>Монастириська м/р</t>
  </si>
  <si>
    <t>6124210100:01:001:0850</t>
  </si>
  <si>
    <t>ПАП "Прповесінь"</t>
  </si>
  <si>
    <t>612420004001345</t>
  </si>
  <si>
    <t>Вістрянська с/р</t>
  </si>
  <si>
    <t>5 %</t>
  </si>
  <si>
    <t>6124281600:01:001:1071</t>
  </si>
  <si>
    <t>ТзОВ "Лемківська мрія"</t>
  </si>
  <si>
    <t>21.03.2012</t>
  </si>
  <si>
    <t>21.03.2061</t>
  </si>
  <si>
    <t>Шибалинська с.р.</t>
  </si>
  <si>
    <t>для ведення товарного с.г. виробництва</t>
  </si>
  <si>
    <t>рілля</t>
  </si>
  <si>
    <t>0</t>
  </si>
  <si>
    <t>земельний податок</t>
  </si>
  <si>
    <t>6120489400:01:001:0573</t>
  </si>
  <si>
    <t xml:space="preserve"> Люшняк О.В.</t>
  </si>
  <si>
    <t>м. Бережани вул. Польова, 10/а</t>
  </si>
  <si>
    <t>19.12.2020</t>
  </si>
  <si>
    <t>040564500034</t>
  </si>
  <si>
    <t>Надрічнянська с.р.</t>
  </si>
  <si>
    <t>для ведення фермерського господпрства</t>
  </si>
  <si>
    <t>сг призначення</t>
  </si>
  <si>
    <t>1,5%</t>
  </si>
  <si>
    <t>6120484900:01:001:0725</t>
  </si>
  <si>
    <t>ПАП «Явір»</t>
  </si>
  <si>
    <t>28.12.2037</t>
  </si>
  <si>
    <t>612040004007452</t>
  </si>
  <si>
    <t>Нараївська с.р.</t>
  </si>
  <si>
    <t>6120485100:01:001:0003</t>
  </si>
  <si>
    <t>612040004007451</t>
  </si>
  <si>
    <t>6120485100:01:001:0001</t>
  </si>
  <si>
    <t>ПАП «Довіра»</t>
  </si>
  <si>
    <t>м. Бережани вул. Монастирського, 25</t>
  </si>
  <si>
    <t>13.01.2022</t>
  </si>
  <si>
    <t>612040004001138</t>
  </si>
  <si>
    <t>6120485100:01:001:1200</t>
  </si>
  <si>
    <t>ТзОВ «Крона»</t>
  </si>
  <si>
    <t>27.05.2023</t>
  </si>
  <si>
    <t>040864500120</t>
  </si>
  <si>
    <t>6120484900:01:001:0729</t>
  </si>
  <si>
    <t>ПАП "Велес"</t>
  </si>
  <si>
    <t>04.08.2039</t>
  </si>
  <si>
    <t>0464500012</t>
  </si>
  <si>
    <t>Бережанська м.р</t>
  </si>
  <si>
    <t>6120410100:01:001:0009</t>
  </si>
  <si>
    <t>ФГ «Лисоня БІО»</t>
  </si>
  <si>
    <t>14.12.2030</t>
  </si>
  <si>
    <t>041604500368</t>
  </si>
  <si>
    <t>Потуторська с.р.</t>
  </si>
  <si>
    <t>6120486400:01:001:1071</t>
  </si>
  <si>
    <t>Мельник О.В.</t>
  </si>
  <si>
    <t>05.08.2021</t>
  </si>
  <si>
    <t>612040004000145</t>
  </si>
  <si>
    <t>Вільхівецька с. р.</t>
  </si>
  <si>
    <t>6120485500:01:001:0305</t>
  </si>
  <si>
    <t>Перфецький М.В.</t>
  </si>
  <si>
    <t>612040004000146</t>
  </si>
  <si>
    <t>6120485500:01:001:0306</t>
  </si>
  <si>
    <t>Плига Олександр Васильович</t>
  </si>
  <si>
    <t>041064500569</t>
  </si>
  <si>
    <t>Рогачинська с.р.</t>
  </si>
  <si>
    <t>6120487300:01:001:1743</t>
  </si>
  <si>
    <t>Легета Василь Григорович</t>
  </si>
  <si>
    <t>041064500572</t>
  </si>
  <si>
    <t>6120487300:01:001:1736</t>
  </si>
  <si>
    <t>Пащетник Ганна Володимирівна</t>
  </si>
  <si>
    <t>041064500577</t>
  </si>
  <si>
    <t>6120487300:01:001:1756</t>
  </si>
  <si>
    <t>Звіришин Євген Михайлович</t>
  </si>
  <si>
    <t>041064500576</t>
  </si>
  <si>
    <t>6120487300:01:001:1735</t>
  </si>
  <si>
    <t>Штогрин Ярослав Михайлович</t>
  </si>
  <si>
    <t>041064500536</t>
  </si>
  <si>
    <t>6120487300:01:001:1752</t>
  </si>
  <si>
    <t>Осадко Михайлина Василівна</t>
  </si>
  <si>
    <t>041064500573</t>
  </si>
  <si>
    <t>6120487300:01:001:1737</t>
  </si>
  <si>
    <t>Бабій Василь Григорович</t>
  </si>
  <si>
    <t>6120487300:01:001:1711</t>
  </si>
  <si>
    <t>Небесна Тереса Григорівна</t>
  </si>
  <si>
    <t>041064500568</t>
  </si>
  <si>
    <t>6120487300:01:001:1715</t>
  </si>
  <si>
    <t>Звіришин Марія Василівна</t>
  </si>
  <si>
    <t>6120487300:01:001:1726</t>
  </si>
  <si>
    <t>Чичук Богдан Володимирович</t>
  </si>
  <si>
    <t>6120487300:01:001:1724</t>
  </si>
  <si>
    <t>Мручок Ігор Стахович</t>
  </si>
  <si>
    <t>041064500542</t>
  </si>
  <si>
    <t>6120487300:01:001:1712</t>
  </si>
  <si>
    <t>Гусятинський</t>
  </si>
  <si>
    <t>СТзОВ " Дністер"</t>
  </si>
  <si>
    <t xml:space="preserve">Тростянецька </t>
  </si>
  <si>
    <t>Гр. Ціхоцький Сергій Васильович</t>
  </si>
  <si>
    <t>6125081300:01:001:0348</t>
  </si>
  <si>
    <t>6125080700:01:001:0417</t>
  </si>
  <si>
    <t>Котузівська с/р</t>
  </si>
  <si>
    <t>6125084600:01:001:0012</t>
  </si>
  <si>
    <t>6125084600:01:001:0010</t>
  </si>
  <si>
    <t>Соснівська с/р</t>
  </si>
  <si>
    <t>6125088000:01:001:0123</t>
  </si>
  <si>
    <t>6125081300:01:001:0349</t>
  </si>
  <si>
    <t>6125088000:01:001:0130</t>
  </si>
  <si>
    <t>6125084600:01:001:0009</t>
  </si>
  <si>
    <t>6125084600:01:001:0011</t>
  </si>
  <si>
    <t>Кременецький</t>
  </si>
  <si>
    <t>Кулина Олександр Ярославович</t>
  </si>
  <si>
    <t>Будківська с/р</t>
  </si>
  <si>
    <t>6123481000:01:002:0011</t>
  </si>
  <si>
    <t>6123481000:01:002:0007</t>
  </si>
  <si>
    <t>6123481000:01:002:0017</t>
  </si>
  <si>
    <t>ПП "Агро-Експрес-Сервіс"</t>
  </si>
  <si>
    <t>Гаївська с/р</t>
  </si>
  <si>
    <t>6123481700:01:001:1268</t>
  </si>
  <si>
    <t>Кременецька РДА</t>
  </si>
  <si>
    <t>ПФГ Лісове</t>
  </si>
  <si>
    <t>м. Кременець</t>
  </si>
  <si>
    <t>612340004000175</t>
  </si>
  <si>
    <t xml:space="preserve">6123481700:01:001:1191 </t>
  </si>
  <si>
    <t>ТОВ Біо-Лан</t>
  </si>
  <si>
    <t>ВАТ "Збаразький тепличний комбінат"</t>
  </si>
  <si>
    <t>040864803572</t>
  </si>
  <si>
    <t>ПП Дядьо В.П.</t>
  </si>
  <si>
    <t>Новиківської сільської ради</t>
  </si>
  <si>
    <t>СС "Корчунок"</t>
  </si>
  <si>
    <t>громадянин Іваськів Павло Антонович</t>
  </si>
  <si>
    <t>040964801392</t>
  </si>
  <si>
    <t>6125080700:01:001:0419</t>
  </si>
  <si>
    <t>6125081500:01:001:0378</t>
  </si>
  <si>
    <t>Гр. Троян Михайло Матвійович</t>
  </si>
  <si>
    <t>6125055400:01:001:0564</t>
  </si>
  <si>
    <t>6125055400:01:001:0553</t>
  </si>
  <si>
    <t>6125055400:01:001:0555</t>
  </si>
  <si>
    <t>6125088300:01:001:0726</t>
  </si>
  <si>
    <t>Гр. Мерва Ігор Володимирович</t>
  </si>
  <si>
    <t>Гр. Стечишин Андрій Володимирович</t>
  </si>
  <si>
    <t>Сущинська с/р</t>
  </si>
  <si>
    <t>6125088600:01:001:0302</t>
  </si>
  <si>
    <t>6125088600:01:001:0316</t>
  </si>
  <si>
    <t>6125088600:01:001:0281</t>
  </si>
  <si>
    <t>Лошнівська с/р</t>
  </si>
  <si>
    <t>6125085400:02:001:0006</t>
  </si>
  <si>
    <t>10583754</t>
  </si>
  <si>
    <t>ТОВ "Агрокомплекс"</t>
  </si>
  <si>
    <t>10584985</t>
  </si>
  <si>
    <t>10895885</t>
  </si>
  <si>
    <t>10795035</t>
  </si>
  <si>
    <t>Цимбалюк Олександра Степанівна</t>
  </si>
  <si>
    <t>ЕАР № 828116</t>
  </si>
  <si>
    <t>6122483000:03:001:0296</t>
  </si>
  <si>
    <t>Каплан Іван Іванович</t>
  </si>
  <si>
    <t>6122483000030010294</t>
  </si>
  <si>
    <t>Олексюк Іван Васильович</t>
  </si>
  <si>
    <t>Синявська с/р</t>
  </si>
  <si>
    <t>6122487800:01:002:0604</t>
  </si>
  <si>
    <t>Грабовський Олександр Іванович</t>
  </si>
  <si>
    <t>6122484800:01:003:0330</t>
  </si>
  <si>
    <t>6122484800:01:003:0331</t>
  </si>
  <si>
    <t>6122487400:01:001:0216</t>
  </si>
  <si>
    <t>6122487400:01:001:0215</t>
  </si>
  <si>
    <t>ТЗОВ "Родовід-М</t>
  </si>
  <si>
    <t>Коханівська с/р</t>
  </si>
  <si>
    <t>6122485100:01:001:0541</t>
  </si>
  <si>
    <t>ФОП Іваськів Богдан Зеновійович Іваськів Богдан Зеновійович Кущак Ігор Іванович Кущак Ярослав Іванович Табака Володимир володимирович</t>
  </si>
  <si>
    <t>6122410100:02:005:0908</t>
  </si>
  <si>
    <t>ПАП "Збаразьке"</t>
  </si>
  <si>
    <t xml:space="preserve">  Градовий Василь Степанович</t>
  </si>
  <si>
    <t>Недільська Марія Степанівна</t>
  </si>
  <si>
    <t>612160004005816</t>
  </si>
  <si>
    <t>Оленюк Анатолій Васильович</t>
  </si>
  <si>
    <t>612160004005001</t>
  </si>
  <si>
    <t>ФГ "Самосил"</t>
  </si>
  <si>
    <t>08.02.2061</t>
  </si>
  <si>
    <t>612160004001873</t>
  </si>
  <si>
    <t>Гримайлівська с.р.</t>
  </si>
  <si>
    <t>ТзОВ "Сидорівський  "Бровар""</t>
  </si>
  <si>
    <t>12.11.2012</t>
  </si>
  <si>
    <t>612160004005088</t>
  </si>
  <si>
    <t>612160004005085</t>
  </si>
  <si>
    <t>612160004005087</t>
  </si>
  <si>
    <t>612160004005089</t>
  </si>
  <si>
    <t>СПД Троян Михайло Матвійович</t>
  </si>
  <si>
    <t>612160004005084</t>
  </si>
  <si>
    <t>Мицьо Руслан Петрович</t>
  </si>
  <si>
    <t>Вільхівчицька</t>
  </si>
  <si>
    <t>612160004005083</t>
  </si>
  <si>
    <t>Мех Ігор Михайлович</t>
  </si>
  <si>
    <t>25.02.2015</t>
  </si>
  <si>
    <t>Постолівська с.р.</t>
  </si>
  <si>
    <t xml:space="preserve"> ФО-П Батрин П.І.</t>
  </si>
  <si>
    <t>Росохацька с/р</t>
  </si>
  <si>
    <t>ТзОВ "Степ М"</t>
  </si>
  <si>
    <t>ПАП "Фортуна"</t>
  </si>
  <si>
    <t>ТзОВ "Нива Біла"</t>
  </si>
  <si>
    <t>Білівська с/р</t>
  </si>
  <si>
    <t>915591161216</t>
  </si>
  <si>
    <t>Лошнів Олег Володмимирович</t>
  </si>
  <si>
    <t>938751361216</t>
  </si>
  <si>
    <t>Заліщицький</t>
  </si>
  <si>
    <t>6124689000:01:009:0116</t>
  </si>
  <si>
    <t>6124689000:01:009:0110</t>
  </si>
  <si>
    <t>6124689000:01:009:0113</t>
  </si>
  <si>
    <t>Волянська Марія Миколаївна</t>
  </si>
  <si>
    <t>04066450036</t>
  </si>
  <si>
    <t>6120487300:01:001:1596</t>
  </si>
  <si>
    <t>04066450031</t>
  </si>
  <si>
    <t>6120487300:01:001:1598</t>
  </si>
  <si>
    <t>04066450041</t>
  </si>
  <si>
    <t>6120487300:01:001:1608</t>
  </si>
  <si>
    <t>04066450040</t>
  </si>
  <si>
    <t>6120487300:01:001:1593</t>
  </si>
  <si>
    <t>04066450039</t>
  </si>
  <si>
    <t>6120487300:01:001:1601</t>
  </si>
  <si>
    <t>04066450025</t>
  </si>
  <si>
    <t>6120487300:01:001:1607</t>
  </si>
  <si>
    <t>Мильнівська с.р.</t>
  </si>
  <si>
    <t>6122685700:01:001:1965</t>
  </si>
  <si>
    <t>Рак Богдан Володимирович</t>
  </si>
  <si>
    <t>Розгадівська с.р.</t>
  </si>
  <si>
    <t>6120888500:01:001:1353</t>
  </si>
  <si>
    <t>6120888500:01:001:1351</t>
  </si>
  <si>
    <t>040765503552</t>
  </si>
  <si>
    <t>Шершенівська с.р.</t>
  </si>
  <si>
    <t>6120888710:01:001:0559</t>
  </si>
  <si>
    <t>040765503551</t>
  </si>
  <si>
    <t>6120888710:01:001:0560</t>
  </si>
  <si>
    <t>040765503550</t>
  </si>
  <si>
    <t>6120888710:01:001:0561</t>
  </si>
  <si>
    <t>040765503555</t>
  </si>
  <si>
    <t>6120888710:01:001:0562</t>
  </si>
  <si>
    <t>040765503554</t>
  </si>
  <si>
    <t>6120888710:01:001:0563</t>
  </si>
  <si>
    <t>040765503553</t>
  </si>
  <si>
    <t>6120888710:01:001:0564</t>
  </si>
  <si>
    <t>Шимків Роман Іванович (ФГ Трубчин)</t>
  </si>
  <si>
    <t>Вигодська с.р</t>
  </si>
  <si>
    <t>4%(1 га ріллі по області)</t>
  </si>
  <si>
    <t>6120881800:01:001:1332</t>
  </si>
  <si>
    <t>Горбулінський Богдан Дмитрович</t>
  </si>
  <si>
    <t>Мельниця-Подільська сел.р</t>
  </si>
  <si>
    <t>5% (1 га ріллі по області)</t>
  </si>
  <si>
    <t>Чубатюк Михайло Григорович</t>
  </si>
  <si>
    <t>Дорофіївська с.р.</t>
  </si>
  <si>
    <t>6124681800:01:001:0533</t>
  </si>
  <si>
    <t>Жеребківська с.р.</t>
  </si>
  <si>
    <t>6124682000:01:001:0896</t>
  </si>
  <si>
    <t>ПП "Деметра плюс"</t>
  </si>
  <si>
    <t>с.Іванівка Підволочиського району</t>
  </si>
  <si>
    <t>Іванівська с.р.</t>
  </si>
  <si>
    <t>6124682300:01:001:0023</t>
  </si>
  <si>
    <t>Кам"янківська с.р.</t>
  </si>
  <si>
    <t>6124682700:01:001:0005</t>
  </si>
  <si>
    <t>6124682700:01:004:0453</t>
  </si>
  <si>
    <t>ПП НДВК "Інтер-Корс"</t>
  </si>
  <si>
    <t>Клебанівська с.р.</t>
  </si>
  <si>
    <t>6124683300:01:001:0509</t>
  </si>
  <si>
    <t>СГ ТОВ "Терра"</t>
  </si>
  <si>
    <t>Качанівська с.р.</t>
  </si>
  <si>
    <t>6124683000:01:001:1416</t>
  </si>
  <si>
    <t>Сай Любов Михайлівна</t>
  </si>
  <si>
    <t>6124683000:01:001:1441</t>
  </si>
  <si>
    <t>6124683000:02:001:1378</t>
  </si>
  <si>
    <t>6124683000:02:001:1379</t>
  </si>
  <si>
    <t>6124683000:02:001:1380</t>
  </si>
  <si>
    <t>6124683000:02:001:1384</t>
  </si>
  <si>
    <t>6124683000:02:001:1381</t>
  </si>
  <si>
    <t>6124683000:02:001:1382</t>
  </si>
  <si>
    <t>6124683000:02:001:1383</t>
  </si>
  <si>
    <t>Колодіївська с.р.</t>
  </si>
  <si>
    <t>6124683600:01:001:0557</t>
  </si>
  <si>
    <t>Паламар Роман Теодозійович</t>
  </si>
  <si>
    <t>6124683600:01:001:1143</t>
  </si>
  <si>
    <t>Федун Мирон Павлович</t>
  </si>
  <si>
    <t>Кривенська с.р.</t>
  </si>
  <si>
    <t>6124684000:01:001:0296</t>
  </si>
  <si>
    <t>ПАП "Відродження"</t>
  </si>
  <si>
    <t>ФГ "Збруч"</t>
  </si>
  <si>
    <t>Брославський Олег Романович</t>
  </si>
  <si>
    <t>612040004000017</t>
  </si>
  <si>
    <t>6120483300:01:001:0908</t>
  </si>
  <si>
    <t>Олекший Богдан Степаенович</t>
  </si>
  <si>
    <t>612040004000011</t>
  </si>
  <si>
    <t>5 ти кратний розмір земельного податку</t>
  </si>
  <si>
    <t>6120483300:01:001:0907</t>
  </si>
  <si>
    <t>Колісник Михайло Володимирович</t>
  </si>
  <si>
    <t>612040004001248</t>
  </si>
  <si>
    <t>6120481600:01:001:0240</t>
  </si>
  <si>
    <t>ТОВ "Городоцькі Лани"</t>
  </si>
  <si>
    <t>612040004003423</t>
  </si>
  <si>
    <t>6120486400:01:001:1100</t>
  </si>
  <si>
    <t>Борщівський</t>
  </si>
  <si>
    <t xml:space="preserve">Борщівська РДА </t>
  </si>
  <si>
    <t>Федус Сергій Богданович   ФГ "ІВА- 2012"</t>
  </si>
  <si>
    <t>2686612298 (38059904)</t>
  </si>
  <si>
    <t>с.Більче-Золоте Борщівського р-н</t>
  </si>
  <si>
    <t>-</t>
  </si>
  <si>
    <t>м.Борщів</t>
  </si>
  <si>
    <t>Більче-Золотецька с.р.</t>
  </si>
  <si>
    <t>6120880900:01:001:2122</t>
  </si>
  <si>
    <t>6120880900:01:001:2120</t>
  </si>
  <si>
    <t>6120880900:01:001:2121</t>
  </si>
  <si>
    <t>6120880900:01:001:2124</t>
  </si>
  <si>
    <t>6120880900:01:001:2123</t>
  </si>
  <si>
    <t>Олексинська с.р.</t>
  </si>
  <si>
    <t>6120880300:01:001:0858</t>
  </si>
  <si>
    <t>6120880300:01:001:0857</t>
  </si>
  <si>
    <t>ТОВ "Корпорація "Колос-ВС"</t>
  </si>
  <si>
    <t>для ведення товарного с/г виробництва</t>
  </si>
  <si>
    <t>6120880900:01:001:2127</t>
  </si>
  <si>
    <t>6120880900:01:001:2131</t>
  </si>
  <si>
    <t>6120880900:01:001:2126</t>
  </si>
  <si>
    <t>6120880900:01:001:2128</t>
  </si>
  <si>
    <t>6120880900:01:001:2129</t>
  </si>
  <si>
    <t>6124689000:01:009:0107</t>
  </si>
  <si>
    <t>Данилюк Ігор Васильович</t>
  </si>
  <si>
    <t>Хмелиськівська с.р.</t>
  </si>
  <si>
    <t>6124689400:01:001:0001</t>
  </si>
  <si>
    <t>6124689400:01:001:0263</t>
  </si>
  <si>
    <t>Підгаєцький</t>
  </si>
  <si>
    <t>Ружницький Володимир Євгенович</t>
  </si>
  <si>
    <t>м.Підгайці</t>
  </si>
  <si>
    <t>Юстинівська сільська рада</t>
  </si>
  <si>
    <t>6124888600:01:001:0300</t>
  </si>
  <si>
    <t>6124888600:01:001:0299</t>
  </si>
  <si>
    <t>6124888600:01:001:0301</t>
  </si>
  <si>
    <t>Поплавська сільська рада</t>
  </si>
  <si>
    <t>6124886500:01:001:1070</t>
  </si>
  <si>
    <t>Боднарчук Мирон Ярославович</t>
  </si>
  <si>
    <t>Мозолівська сільська рада</t>
  </si>
  <si>
    <t>6124884500:01:001:0285</t>
  </si>
  <si>
    <t>6124884500:01:001:0284</t>
  </si>
  <si>
    <t>6124884500:01:001:0286</t>
  </si>
  <si>
    <t>Бронгалівська сільська рада</t>
  </si>
  <si>
    <t>6124880900:01:001:0408</t>
  </si>
  <si>
    <t>Троян Михайло Матвійович</t>
  </si>
  <si>
    <t>Новосілківська сільська рада</t>
  </si>
  <si>
    <t>6124885500:01:001:1546</t>
  </si>
  <si>
    <t>6124885500:01:001:1545</t>
  </si>
  <si>
    <t>6124885500:01:001:1547</t>
  </si>
  <si>
    <t>Білокриницька сільська рада</t>
  </si>
  <si>
    <t>6124880300:01:001:0460</t>
  </si>
  <si>
    <t>6124886500:01:001:1120</t>
  </si>
  <si>
    <t>6124886500:01:001:1121</t>
  </si>
  <si>
    <t>6124886500:01:001:1123</t>
  </si>
  <si>
    <t>Литвинівська сільська рада</t>
  </si>
  <si>
    <t>6124883500:01:001:1377</t>
  </si>
  <si>
    <t>6124883500:01:001:1393</t>
  </si>
  <si>
    <t>Пельц Ігор Петрович</t>
  </si>
  <si>
    <t>Сільцівська сільська рада</t>
  </si>
  <si>
    <t>6124887000:01:001:1248</t>
  </si>
  <si>
    <t>6124887000:01:001:1249</t>
  </si>
  <si>
    <t>6124887000:01:001:1250</t>
  </si>
  <si>
    <t>Лагойда Микола Михайлович</t>
  </si>
  <si>
    <t>Гнильченська сільська рада</t>
  </si>
  <si>
    <t>6124881400:01:001:0665</t>
  </si>
  <si>
    <t>6124881400:01:001:0666</t>
  </si>
  <si>
    <t>6124881400:01:001:0667</t>
  </si>
  <si>
    <t>ФГ " Гадз"</t>
  </si>
  <si>
    <t>ТОВ "Бучачхліб пром"</t>
  </si>
  <si>
    <t>6121281200:01:001:1505</t>
  </si>
  <si>
    <t xml:space="preserve"> "Ласковецький Бровар" </t>
  </si>
  <si>
    <t>Новопетликівська с.р.</t>
  </si>
  <si>
    <t>29.12.2012</t>
  </si>
  <si>
    <t>СФНВО "Коваль"</t>
  </si>
  <si>
    <t>13.11.2012</t>
  </si>
  <si>
    <t>13.11.2061</t>
  </si>
  <si>
    <t>29.12.2061</t>
  </si>
  <si>
    <t>27.09.2012</t>
  </si>
  <si>
    <t>27.09.2061</t>
  </si>
  <si>
    <t>08.02.2012</t>
  </si>
  <si>
    <t>12.11.2022</t>
  </si>
  <si>
    <t>12.11.2061</t>
  </si>
  <si>
    <t>12.11.2012р</t>
  </si>
  <si>
    <t>29.12.1961</t>
  </si>
  <si>
    <t>15.03.2013</t>
  </si>
  <si>
    <t>17.02.2022</t>
  </si>
  <si>
    <t>23.01.2022</t>
  </si>
  <si>
    <t>20.11.2021</t>
  </si>
  <si>
    <t>17.12.2014</t>
  </si>
  <si>
    <t>6122688500:01:001:0629</t>
  </si>
  <si>
    <t>6122688500:01:001:0628</t>
  </si>
  <si>
    <t>Козівський</t>
  </si>
  <si>
    <t>Козівська РДА</t>
  </si>
  <si>
    <t>ПАП " Агропродсервіс"</t>
  </si>
  <si>
    <t>смт.Козова</t>
  </si>
  <si>
    <t>04.10.650.01235</t>
  </si>
  <si>
    <t>Денисівська  сільська рада</t>
  </si>
  <si>
    <t>6123082800:01:001:0546</t>
  </si>
  <si>
    <t>04.10.650.01234</t>
  </si>
  <si>
    <t>6123082800:01:001:0544</t>
  </si>
  <si>
    <t>04.10.650.01233</t>
  </si>
  <si>
    <t>6123082800:01:001:00545</t>
  </si>
  <si>
    <t>04.10.650.01232</t>
  </si>
  <si>
    <t>6123082800:01:001:0543</t>
  </si>
  <si>
    <t>Купчинецька сільська рада</t>
  </si>
  <si>
    <t>Дусановський І.Я.</t>
  </si>
  <si>
    <t>04.10.650.00038</t>
  </si>
  <si>
    <t>6123085600:01:001:0217</t>
  </si>
  <si>
    <t>Кіт Текля Григорівна</t>
  </si>
  <si>
    <t>612308524001877</t>
  </si>
  <si>
    <t>6123085200:01:001:1026</t>
  </si>
  <si>
    <t>ФГ " Вікторія-92"</t>
  </si>
  <si>
    <t>с.Вікторівка Козівського району</t>
  </si>
  <si>
    <t>04.09.650.00200</t>
  </si>
  <si>
    <t>Вікторівська сільська рада</t>
  </si>
  <si>
    <t>6123081500:01:001:1184</t>
  </si>
  <si>
    <t>04.09.650.00203</t>
  </si>
  <si>
    <t>6123081500:01:001:1188</t>
  </si>
  <si>
    <t>04.09.650.00201</t>
  </si>
  <si>
    <t>6123081500:01:001:1185</t>
  </si>
  <si>
    <t>04.09.650.00204</t>
  </si>
  <si>
    <t>6123081500:01:001:1187</t>
  </si>
  <si>
    <t>04.09.650.00202</t>
  </si>
  <si>
    <t>6123086900:01:001:0011</t>
  </si>
  <si>
    <t>Василик Борис Васильович</t>
  </si>
  <si>
    <t>04.06.650.00566</t>
  </si>
  <si>
    <t>6123085600:01:001:0213</t>
  </si>
  <si>
    <t>Пука Володимир Степанович</t>
  </si>
  <si>
    <t>6123085600:01:001:1525</t>
  </si>
  <si>
    <t>6125081500:01:001:0360</t>
  </si>
  <si>
    <t>041065901654</t>
  </si>
  <si>
    <t>6125081500:01:001:0359</t>
  </si>
  <si>
    <t>ЗАТ "Агрокомбінат"</t>
  </si>
  <si>
    <t>040765902562</t>
  </si>
  <si>
    <t>Ладичинська с/р</t>
  </si>
  <si>
    <t>ТзОВ "Струсів Агро"</t>
  </si>
  <si>
    <t>с. Струсів                    Теребовлянський р-н</t>
  </si>
  <si>
    <t>041065901019</t>
  </si>
  <si>
    <t>Струсівська с/р</t>
  </si>
  <si>
    <t>6125088300:01:001:0770</t>
  </si>
  <si>
    <t>Додаток до                        договору оренди</t>
  </si>
  <si>
    <t>ПП "Прогрес Агро"</t>
  </si>
  <si>
    <t>с. Заздрість   Теребовлянський р-н</t>
  </si>
  <si>
    <t>040865902795</t>
  </si>
  <si>
    <t>6125085000:01:001:0492</t>
  </si>
  <si>
    <t>ПП "Зоря-Агро"</t>
  </si>
  <si>
    <t>612500004000569</t>
  </si>
  <si>
    <t>Плебанівська с/р</t>
  </si>
  <si>
    <t>6125086400:01:001:0932</t>
  </si>
  <si>
    <t>СФГ "Оксана"</t>
  </si>
  <si>
    <t>с. Плебанівка      Теребовлянський р-н</t>
  </si>
  <si>
    <t>040665900431</t>
  </si>
  <si>
    <t>6125086400:01:001:0909</t>
  </si>
  <si>
    <t>ФО-П Снятовський Ярослав Михайлович</t>
  </si>
  <si>
    <t>041065901009</t>
  </si>
  <si>
    <t>6125086400:01:001:0928</t>
  </si>
  <si>
    <t>041065901008</t>
  </si>
  <si>
    <t>6125086400:01:001:0924</t>
  </si>
  <si>
    <t>Гр.Кішеня Павло Васильович</t>
  </si>
  <si>
    <t>040865901337</t>
  </si>
  <si>
    <t>6125010100:02:001:0638</t>
  </si>
  <si>
    <t>СФГ "Вікторія"</t>
  </si>
  <si>
    <t>040965900641</t>
  </si>
  <si>
    <t>6125086400:01:001:0931</t>
  </si>
  <si>
    <t>041065901069</t>
  </si>
  <si>
    <t>6125010100:02:001:0644</t>
  </si>
  <si>
    <t>Гр.Брездень Мирослав Михайлович</t>
  </si>
  <si>
    <t>041065901929</t>
  </si>
  <si>
    <t>6125086400:03:001:0710</t>
  </si>
  <si>
    <t>Гр.Бенько Ігор Миколайович</t>
  </si>
  <si>
    <t>041065902903</t>
  </si>
  <si>
    <t>6125088300:01:001:0766</t>
  </si>
  <si>
    <t>СТзОВ "Ласковецький Бровар"</t>
  </si>
  <si>
    <t>612500004000082</t>
  </si>
  <si>
    <t>Ласковецька с/р</t>
  </si>
  <si>
    <t>6125085200:01:001:1605</t>
  </si>
  <si>
    <t>612500004000081</t>
  </si>
  <si>
    <t>6125085200:01:001:1606</t>
  </si>
  <si>
    <t>Гр.Жук Василь Іванович</t>
  </si>
  <si>
    <t>612500004000096</t>
  </si>
  <si>
    <t>Надрічненська с/р</t>
  </si>
  <si>
    <t>6125085900:01:001:0325</t>
  </si>
  <si>
    <t>ПАП "Топільче"</t>
  </si>
  <si>
    <t>612500004001630</t>
  </si>
  <si>
    <t>Глещавецька с/р</t>
  </si>
  <si>
    <t>6125081900:01:001:0580</t>
  </si>
  <si>
    <t>СПД Олійник Світлана Олександрівна; Галаван Ольга Ярославівна</t>
  </si>
  <si>
    <t>612500004002746</t>
  </si>
  <si>
    <t>Микулинецька с/р</t>
  </si>
  <si>
    <t>6125055400:01:001:0625</t>
  </si>
  <si>
    <t>612500004004118</t>
  </si>
  <si>
    <t>6125088300:01:001:0774</t>
  </si>
  <si>
    <t>612500004006102</t>
  </si>
  <si>
    <t>6125081900:01:001:0575</t>
  </si>
  <si>
    <t>612500004006103</t>
  </si>
  <si>
    <t>6125081900:01:001:0576</t>
  </si>
  <si>
    <t>ФО-П Мерва Ігор Володимирович</t>
  </si>
  <si>
    <t>612500004007074</t>
  </si>
  <si>
    <t>Бурканівська с/р</t>
  </si>
  <si>
    <t>Додаткова угода до договору оренди землі від 20.11.2006</t>
  </si>
  <si>
    <t>ПП "Заліщицькі сади" в особі керівника Кобіс Людмили Іванівни</t>
  </si>
  <si>
    <t>33965071</t>
  </si>
  <si>
    <t>вул. 40р.Перемоги,31А,1 м.Заліщики Тернопільська обл.</t>
  </si>
  <si>
    <t>6122088700010010006</t>
  </si>
  <si>
    <t>Симотюк Іван Васильович</t>
  </si>
  <si>
    <t>Гуйван Микола Дмитрович</t>
  </si>
  <si>
    <t>Добрівлянська с.р.</t>
  </si>
  <si>
    <t>Бліхар Іван Васильович</t>
  </si>
  <si>
    <t>Павлюк Ірина Василівна</t>
  </si>
  <si>
    <t>Танчик Олександра Ярославівна</t>
  </si>
  <si>
    <t>Головчинська с.р.</t>
  </si>
  <si>
    <t>СГ ТзОВ "Маяк" в особі директора  Ландяка Володимира Івановича</t>
  </si>
  <si>
    <t>Гуцуляк Павло Васильович</t>
  </si>
  <si>
    <t>Устечківська с.р.</t>
  </si>
  <si>
    <t>Шкільнюк Михайло Федорович</t>
  </si>
  <si>
    <t>6122086200:01:001:3000</t>
  </si>
  <si>
    <t>Збаразький</t>
  </si>
  <si>
    <t>Збаразька РДА</t>
  </si>
  <si>
    <t>гр. Костюк М. Г.</t>
  </si>
  <si>
    <t>Раковецька с.р.</t>
  </si>
  <si>
    <t>ПМП "Імпульс"</t>
  </si>
  <si>
    <t>Старовишнівецька с/р</t>
  </si>
  <si>
    <t>ФГ "Соте"</t>
  </si>
  <si>
    <t>Залужанська с.р.</t>
  </si>
  <si>
    <t>ТОВ "Надія"</t>
  </si>
  <si>
    <t>Гороховський Микола Васильович</t>
  </si>
  <si>
    <t>ФГ "Бурсад"</t>
  </si>
  <si>
    <t>040865103727</t>
  </si>
  <si>
    <t>Дунаївська с.р.</t>
  </si>
  <si>
    <t xml:space="preserve">6123482300:01:001:0847   </t>
  </si>
  <si>
    <t>040865103728</t>
  </si>
  <si>
    <t>6123482300:01:001:0846</t>
  </si>
  <si>
    <t>Бурмай Андруй Олегович</t>
  </si>
  <si>
    <t>6123482300:01:001:0832</t>
  </si>
  <si>
    <t>ПФГ "Едельвейс-1"</t>
  </si>
  <si>
    <t>с. Новий Кокорів вул. Гагаріна,8/а</t>
  </si>
  <si>
    <t>040865103994</t>
  </si>
  <si>
    <t>6123482300:01:001:0919</t>
  </si>
  <si>
    <t>040865103875</t>
  </si>
  <si>
    <t>6123482300:01:001:0920</t>
  </si>
  <si>
    <t>Самборський Володимир Адамович</t>
  </si>
  <si>
    <t>Катеринівська с/р</t>
  </si>
  <si>
    <t>Гінайло Ігор Васильович</t>
  </si>
  <si>
    <t>Лопушненська с/р</t>
  </si>
  <si>
    <t xml:space="preserve">6123484400:01:001:1254 </t>
  </si>
  <si>
    <t>ФО-П Залізницький В.П.</t>
  </si>
  <si>
    <t>Лосятинська с/р</t>
  </si>
  <si>
    <t>6123484700:01:001:1452</t>
  </si>
  <si>
    <t>6123484700:01:001:1453</t>
  </si>
  <si>
    <t>21.09.2013</t>
  </si>
  <si>
    <t>Лідихівська с/р</t>
  </si>
  <si>
    <t>6123484100:01:001:0003</t>
  </si>
  <si>
    <t>ФГ   Б.Н.М.</t>
  </si>
  <si>
    <t>06.03.2012</t>
  </si>
  <si>
    <t>Попівецька с/р</t>
  </si>
  <si>
    <t xml:space="preserve">61234858900:01:001:2377 </t>
  </si>
  <si>
    <t>61234858900:01:001:2375</t>
  </si>
  <si>
    <t>6123485900:01:001:2376</t>
  </si>
  <si>
    <t xml:space="preserve">Каня Неля Григорівна </t>
  </si>
  <si>
    <t>01.07.2014</t>
  </si>
  <si>
    <t>Плосківська с/р</t>
  </si>
  <si>
    <t>Кіндрат Марія Михайлівна</t>
  </si>
  <si>
    <t>041064500541</t>
  </si>
  <si>
    <t>6120487300:01:001:1754</t>
  </si>
  <si>
    <t>Василишин (Осадко) Оксана Михайлівна</t>
  </si>
  <si>
    <t>6123485600:01:001:0026</t>
  </si>
  <si>
    <t>Понятишин Володимир Зіновійович</t>
  </si>
  <si>
    <t>ФОП Батрин І. П.</t>
  </si>
  <si>
    <t>№ 922069661255</t>
  </si>
  <si>
    <t>ПАП "Нічлава"</t>
  </si>
  <si>
    <t>Буцнівська</t>
  </si>
  <si>
    <t>2.1. Для ведення товарного с/г виробництва</t>
  </si>
  <si>
    <t>ТОВ "Олсес ЛТД"</t>
  </si>
  <si>
    <t>№ 040664400120</t>
  </si>
  <si>
    <t xml:space="preserve">Мишковицька </t>
  </si>
  <si>
    <t>6125285400:01:001:0411</t>
  </si>
  <si>
    <t>Монастир св. Йосифа монахинь Студійного уставу</t>
  </si>
  <si>
    <t>Великогаївська</t>
  </si>
  <si>
    <t>ПП "Пашко"</t>
  </si>
  <si>
    <t xml:space="preserve">с.Мишковичі </t>
  </si>
  <si>
    <t>№ 18</t>
  </si>
  <si>
    <t>Мишковичі</t>
  </si>
  <si>
    <t>№ 040764408168</t>
  </si>
  <si>
    <t>Мишковицька</t>
  </si>
  <si>
    <t>2.1. Для ведення товарного сільськогосподарського виробництва</t>
  </si>
  <si>
    <t>ПП "Істратер"</t>
  </si>
  <si>
    <t>№ 040764408103</t>
  </si>
  <si>
    <t>СПП "Мричко"</t>
  </si>
  <si>
    <t>Баворів</t>
  </si>
  <si>
    <t>№ 49</t>
  </si>
  <si>
    <t>с.Баворів</t>
  </si>
  <si>
    <t>№ 040764408786</t>
  </si>
  <si>
    <t>Байковецька</t>
  </si>
  <si>
    <t>6125280300:03:001:0024</t>
  </si>
  <si>
    <t>ФГ "Агро"</t>
  </si>
  <si>
    <t>№ 040964400334</t>
  </si>
  <si>
    <t>Плотицька</t>
  </si>
  <si>
    <t>Великобірківська</t>
  </si>
  <si>
    <t>Настасівська</t>
  </si>
  <si>
    <t>6125285700:01:001:0706</t>
  </si>
  <si>
    <t>6125285700:01:001:0707</t>
  </si>
  <si>
    <t>Великоглибочецька</t>
  </si>
  <si>
    <t>№612520004001137</t>
  </si>
  <si>
    <t>Великолуцька</t>
  </si>
  <si>
    <t xml:space="preserve">№612520004001136 </t>
  </si>
  <si>
    <t>ПП "Агрон"</t>
  </si>
  <si>
    <t>№612520004001867</t>
  </si>
  <si>
    <t>Малоходачківська</t>
  </si>
  <si>
    <t>10.07 Для рибогосподарських потреб</t>
  </si>
  <si>
    <t>6125284100:01:001:1350</t>
  </si>
  <si>
    <t>ТОВ ВТФ "Ексінтер" ЛТД</t>
  </si>
  <si>
    <t>№612520004003667, 3668</t>
  </si>
  <si>
    <t>Романівська</t>
  </si>
  <si>
    <t>Литвин Петро Мирославович</t>
  </si>
  <si>
    <t>№040564400058</t>
  </si>
  <si>
    <t>6125287100:01:001:1451</t>
  </si>
  <si>
    <t>Ковалик Василь Семенович</t>
  </si>
  <si>
    <t>612420004000034</t>
  </si>
  <si>
    <t>10%</t>
  </si>
  <si>
    <t>6124283800:01:001:0844</t>
  </si>
  <si>
    <t>612420004000033</t>
  </si>
  <si>
    <t>6124283800:01:001:0843</t>
  </si>
  <si>
    <t>612420004000035</t>
  </si>
  <si>
    <t>10 %</t>
  </si>
  <si>
    <t>6124283800:01:001:0845</t>
  </si>
  <si>
    <t>5%</t>
  </si>
  <si>
    <t>6124281200:01:001:1831</t>
  </si>
  <si>
    <t>Головне управління Держземагентства у Терн. області в особі начальника Відділу у районі</t>
  </si>
  <si>
    <t xml:space="preserve">Нормативна грошова оцінка 1 га  земельної ділянки                     (грн. коп.) </t>
  </si>
  <si>
    <t>Розмір орендної плати за земельні ділянки у відсотках від нормативної грошової оцінки (%)</t>
  </si>
  <si>
    <t xml:space="preserve"> Річний розмір орендної плати за землю  (грн.)</t>
  </si>
  <si>
    <t xml:space="preserve"> Ставка земельного податку у відсотках від нормативної грошової оцінки  (%)</t>
  </si>
  <si>
    <t>Кадастровий номер</t>
  </si>
  <si>
    <t>(адреса: назва населеного пункту, вулиця)</t>
  </si>
  <si>
    <t>Бережанський</t>
  </si>
  <si>
    <t>Бережанська РДА</t>
  </si>
  <si>
    <t>Договір оренди землі</t>
  </si>
  <si>
    <t>ПП Головацький Павло Васильович</t>
  </si>
  <si>
    <t xml:space="preserve">с. Шибалин </t>
  </si>
  <si>
    <t>03.04.2024</t>
  </si>
  <si>
    <t>м.Бережани</t>
  </si>
  <si>
    <t>040964500025</t>
  </si>
  <si>
    <t>за межами</t>
  </si>
  <si>
    <t>Зарубинецька с/р</t>
  </si>
  <si>
    <t>гр. Бочаров Олександр Михайлович</t>
  </si>
  <si>
    <t>612240004005637</t>
  </si>
  <si>
    <t>Кобильська с/р</t>
  </si>
  <si>
    <t>612240004005638</t>
  </si>
  <si>
    <t>СГ ТзОВ "Славутич"</t>
  </si>
  <si>
    <t>612240004005440</t>
  </si>
  <si>
    <t>612240004005497</t>
  </si>
  <si>
    <t>612240004005437</t>
  </si>
  <si>
    <t>612240004005439</t>
  </si>
  <si>
    <t>612240004005441</t>
  </si>
  <si>
    <t>612240004005436</t>
  </si>
  <si>
    <t>612240004005443</t>
  </si>
  <si>
    <t>612240004005435</t>
  </si>
  <si>
    <t>612240004005498</t>
  </si>
  <si>
    <t>Данилевич Яків Тимофійович</t>
  </si>
  <si>
    <t>Іваськів Роман Павлович</t>
  </si>
  <si>
    <t>12.11..2020</t>
  </si>
  <si>
    <t>ФОП Пінязь Григорій Євгенович</t>
  </si>
  <si>
    <t>10581583</t>
  </si>
  <si>
    <t>6122482400010020607</t>
  </si>
  <si>
    <t>10640106</t>
  </si>
  <si>
    <t>6120483000:01:001:0869</t>
  </si>
  <si>
    <t>ТОВ «Захід-агро -мхп»</t>
  </si>
  <si>
    <t>Саранчуківська с.р.</t>
  </si>
  <si>
    <t>6120487900:01:001:1018</t>
  </si>
  <si>
    <t>Літятинська с.р.</t>
  </si>
  <si>
    <t>ПП «Галицькі аграрні інвестиції»</t>
  </si>
  <si>
    <t>Посухівська с.р.</t>
  </si>
  <si>
    <t>6120486000:01:001:2079</t>
  </si>
  <si>
    <t>Борик Олег Васильович</t>
  </si>
  <si>
    <t>6120483000:01:001:0824</t>
  </si>
  <si>
    <t>Щербань Олександр Зіновійович</t>
  </si>
  <si>
    <t>6120483000:01:001:0825</t>
  </si>
  <si>
    <t>6120483000:01:001:0830</t>
  </si>
  <si>
    <t>Хмелівська с.р.</t>
  </si>
  <si>
    <t>для ведення товарного сільськогосподарського виробництва</t>
  </si>
  <si>
    <t>Вайнер Олександр Бенціонович</t>
  </si>
  <si>
    <t>Дзвиняцька с.р.</t>
  </si>
  <si>
    <t>Мишківська с.р.</t>
  </si>
  <si>
    <t>Звягінцев Ігор Валерійович</t>
  </si>
  <si>
    <t>м.Заліщики</t>
  </si>
  <si>
    <t>Ворвулинська с.р.</t>
  </si>
  <si>
    <t>6124282000:01:001:0012</t>
  </si>
  <si>
    <t>6124282000:01:001:0015</t>
  </si>
  <si>
    <t>6124282000:01:001:0017</t>
  </si>
  <si>
    <t>6124282000:01:001:0016</t>
  </si>
  <si>
    <t>6124282000:01:001:0018</t>
  </si>
  <si>
    <t>6124282000:01:001:0020</t>
  </si>
  <si>
    <t>6124282000:01:001:0027</t>
  </si>
  <si>
    <t>6124282000:01:001:0026</t>
  </si>
  <si>
    <t>6124282000:01:001:0025</t>
  </si>
  <si>
    <t>6124282000:01:001:0023</t>
  </si>
  <si>
    <t>6124282000:01:001:0022</t>
  </si>
  <si>
    <t>6124282000:01:001:0021</t>
  </si>
  <si>
    <t xml:space="preserve">Підволочиський </t>
  </si>
  <si>
    <t>041064500540</t>
  </si>
  <si>
    <t>6120487300:01:001:1755</t>
  </si>
  <si>
    <t>Лисак Надія Михайлівна</t>
  </si>
  <si>
    <t>041064500539</t>
  </si>
  <si>
    <t>6120487300:01:001:1706</t>
  </si>
  <si>
    <t>Дрибник Ігор Михайлович</t>
  </si>
  <si>
    <t>041064500538</t>
  </si>
  <si>
    <t>6120487300:01:001:1745</t>
  </si>
  <si>
    <t>Легета Ярослав Михайлович</t>
  </si>
  <si>
    <t>041064500537</t>
  </si>
  <si>
    <t>6120487300:01:001:1730</t>
  </si>
  <si>
    <t>Стефанів Любов Андріївна</t>
  </si>
  <si>
    <t>041064500566</t>
  </si>
  <si>
    <t>6120487300:01:001:1713</t>
  </si>
  <si>
    <t>Луцишин Анастасія Василівна</t>
  </si>
  <si>
    <t>041064500531</t>
  </si>
  <si>
    <t>6120487300:01:001:1718</t>
  </si>
  <si>
    <t>Легета Любов Степанівна</t>
  </si>
  <si>
    <t>041064500529</t>
  </si>
  <si>
    <t>6120487300:01:001:1728</t>
  </si>
  <si>
    <t>Зілінський Василь Мирославович</t>
  </si>
  <si>
    <t>041064500554</t>
  </si>
  <si>
    <t>6120487300:01:001:1720</t>
  </si>
  <si>
    <t>Дешин Роман Валентинович</t>
  </si>
  <si>
    <t>041064500549</t>
  </si>
  <si>
    <t>6120487300:01:001:1704</t>
  </si>
  <si>
    <t>Пащетник Володимир Іванович</t>
  </si>
  <si>
    <t>041064500530</t>
  </si>
  <si>
    <t>6120487300:01:001:1729</t>
  </si>
  <si>
    <t>Мручок Василь Ігорович</t>
  </si>
  <si>
    <t>041064500553</t>
  </si>
  <si>
    <t>6120487300:01:001:1714</t>
  </si>
  <si>
    <t>Цімерман Володимир Михайлович</t>
  </si>
  <si>
    <t>041064500552</t>
  </si>
  <si>
    <t>6120487300:01:001:1723</t>
  </si>
  <si>
    <t>Штогрин Ігор Михайлович</t>
  </si>
  <si>
    <t>041064500535</t>
  </si>
  <si>
    <t>6120487300:01:001:1750</t>
  </si>
  <si>
    <t>Волянська Світлана Антонівна</t>
  </si>
  <si>
    <t>041064500578</t>
  </si>
  <si>
    <t>6122480800:01:001:1015</t>
  </si>
  <si>
    <t>6122488800:01:002:0046</t>
  </si>
  <si>
    <t>6122488800:01:002:0045</t>
  </si>
  <si>
    <t>6122487800:01:002:0216</t>
  </si>
  <si>
    <t>6122484700:01:002:0214</t>
  </si>
  <si>
    <t>Зборівський</t>
  </si>
  <si>
    <t>Котовський Володимир Романович</t>
  </si>
  <si>
    <t>Озернянська с.р.</t>
  </si>
  <si>
    <t>6122686700:01:001:2009</t>
  </si>
  <si>
    <t>Зборівська РДА</t>
  </si>
  <si>
    <t>Чернихівська с.р.</t>
  </si>
  <si>
    <t>ФГ "Уляна</t>
  </si>
  <si>
    <t>с.Цебрів Зборівського району</t>
  </si>
  <si>
    <t>м.Зборів</t>
  </si>
  <si>
    <t>Городищенська с.р.</t>
  </si>
  <si>
    <t>6122682800:01:001:0188</t>
  </si>
  <si>
    <t>Цебрівська с.р.</t>
  </si>
  <si>
    <t>6122689200:01:001:0657</t>
  </si>
  <si>
    <t>ПАП "Беримівське"</t>
  </si>
  <si>
    <t>Беримівська с.р.</t>
  </si>
  <si>
    <t>6122680700:01:001:0217</t>
  </si>
  <si>
    <t>ФГ "Шапулів гай"</t>
  </si>
  <si>
    <t>Гарбузівська  с.р.</t>
  </si>
  <si>
    <t>6122682200:01:001:0967</t>
  </si>
  <si>
    <t>6122680700:01:001:0097</t>
  </si>
  <si>
    <t>ТзОВ "Альтопорк"</t>
  </si>
  <si>
    <t>6122680700:01:001:0734</t>
  </si>
  <si>
    <t>АПП "Золота Нива"</t>
  </si>
  <si>
    <t>Бзовицька с.р.</t>
  </si>
  <si>
    <t>6122680800:01:001:0519</t>
  </si>
  <si>
    <t>Мельник Володимир Євгенович</t>
  </si>
  <si>
    <t>Вовчківська с.р.</t>
  </si>
  <si>
    <t>6122681300:01:001:1028</t>
  </si>
  <si>
    <t>6122680700:01:001:0218</t>
  </si>
  <si>
    <t>Бойко Микола Миронович</t>
  </si>
  <si>
    <t>Висиповецька с.р</t>
  </si>
  <si>
    <t>6122681600:01:001:1217</t>
  </si>
  <si>
    <t>СПД Кравець Юрій Євгенович</t>
  </si>
  <si>
    <t>10.01.2056</t>
  </si>
  <si>
    <t>10.01.2006</t>
  </si>
  <si>
    <t>040665600094</t>
  </si>
  <si>
    <t>Красненська с.р.</t>
  </si>
  <si>
    <t>0,7000</t>
  </si>
  <si>
    <t>Гонта Ольга Володимирівна</t>
  </si>
  <si>
    <t>16.10.2022</t>
  </si>
  <si>
    <t>612160004005011</t>
  </si>
  <si>
    <t>Оришківська с.р.</t>
  </si>
  <si>
    <t>Торговий дім "Аско"</t>
  </si>
  <si>
    <t>10.04.2061</t>
  </si>
  <si>
    <t>040964601823</t>
  </si>
  <si>
    <t>6121288400:01:0011015</t>
  </si>
  <si>
    <t>ФГ "Язловецьке"</t>
  </si>
  <si>
    <t>040964601822</t>
  </si>
  <si>
    <t>6121288400:01:001:0001</t>
  </si>
  <si>
    <t>Сорока Михайло Йосифович</t>
  </si>
  <si>
    <t>040964600001</t>
  </si>
  <si>
    <t>6121283400:01:001:1209</t>
  </si>
  <si>
    <t>Приватне підприємство "Сорока"</t>
  </si>
  <si>
    <t>040564600053</t>
  </si>
  <si>
    <t>6121283400:01:001:0002</t>
  </si>
  <si>
    <t>6121284600:01:001:0732</t>
  </si>
  <si>
    <t>Загородний Михайло Васильович</t>
  </si>
  <si>
    <t>041064600333</t>
  </si>
  <si>
    <t>6121285400:01:001:1263</t>
  </si>
  <si>
    <t xml:space="preserve">Ліщанецька парафія храму Св. Вмч. Параскеви УАПЦ </t>
  </si>
  <si>
    <t>6121228300:01:001:0003</t>
  </si>
  <si>
    <t>6121228300:01:001:0002</t>
  </si>
  <si>
    <t>Фермерське господарство "Кадуб"</t>
  </si>
  <si>
    <t>6125083600:01:001:0016</t>
  </si>
  <si>
    <t>6125083600:01:001:0005</t>
  </si>
  <si>
    <t>6125083600:01:001:0023</t>
  </si>
  <si>
    <t>6125083600:01:001:0022</t>
  </si>
  <si>
    <t>6125083600:01:001:0021</t>
  </si>
  <si>
    <t>6125080700:01:001:0411</t>
  </si>
  <si>
    <t>6125080700:01:001:0409</t>
  </si>
  <si>
    <t>Гр. Куць Михайло Михайлович</t>
  </si>
  <si>
    <t>Сороцька с/р</t>
  </si>
  <si>
    <t>6125087800:01:001:0013</t>
  </si>
  <si>
    <t>Гр. Предик Володимир Степанович</t>
  </si>
  <si>
    <t>040964801222</t>
  </si>
  <si>
    <t>гр. Луб'янський Олег Олександрович</t>
  </si>
  <si>
    <t>Демчан Іван Володимирович</t>
  </si>
  <si>
    <t>041064800268</t>
  </si>
  <si>
    <t>ФГ "Ходачок"</t>
  </si>
  <si>
    <t>041064800338</t>
  </si>
  <si>
    <t>041064800340</t>
  </si>
  <si>
    <t>гр. Григорян Ірина Василівна</t>
  </si>
  <si>
    <t>041064800416</t>
  </si>
  <si>
    <t>Базаринська сільська рада</t>
  </si>
  <si>
    <t>041064800526</t>
  </si>
  <si>
    <t>6122483000010010521</t>
  </si>
  <si>
    <t>041064800525</t>
  </si>
  <si>
    <t>ФГ "Земля"</t>
  </si>
  <si>
    <t>ФГ "Колосок"</t>
  </si>
  <si>
    <t>041064800892</t>
  </si>
  <si>
    <t>Шилівська сільська рада</t>
  </si>
  <si>
    <t>ФГ "Нива"</t>
  </si>
  <si>
    <t>041064800893</t>
  </si>
  <si>
    <t>Добромірківська сільська рада</t>
  </si>
  <si>
    <t>Данилевич Ігор Миронович</t>
  </si>
  <si>
    <t>612240001000067</t>
  </si>
  <si>
    <t>Стремковський Руслан Валерійович</t>
  </si>
  <si>
    <t>612240001000140</t>
  </si>
  <si>
    <t>ТзОВ "Надія"</t>
  </si>
  <si>
    <t>612240001000241</t>
  </si>
  <si>
    <t>Кретівська сільська рада</t>
  </si>
  <si>
    <t>612240001000243</t>
  </si>
  <si>
    <t>612240001000242</t>
  </si>
  <si>
    <t>ФОП Дробоцька Людмила Богданівна</t>
  </si>
  <si>
    <t>612240001000177</t>
  </si>
  <si>
    <t>612240001000178</t>
  </si>
  <si>
    <t>ТОВ "Агродружство Євішовіце Україна"</t>
  </si>
  <si>
    <t>612240001000245</t>
  </si>
  <si>
    <t>Шимковецької сільської ради</t>
  </si>
  <si>
    <t>612240001000246</t>
  </si>
  <si>
    <t>6121286200:01:001:0999</t>
  </si>
  <si>
    <t>Радчук Володимир Богданович</t>
  </si>
  <si>
    <t>6121281200:01:001:1452</t>
  </si>
  <si>
    <t>6121210100:01:001:0345</t>
  </si>
  <si>
    <t xml:space="preserve">Радчук Володимир Богданович </t>
  </si>
  <si>
    <t>6121283400:01:001:1254</t>
  </si>
  <si>
    <t>6121285000:01:001:0538</t>
  </si>
  <si>
    <t>6121285000:01:001:0539</t>
  </si>
  <si>
    <t>6121282000:01:001:0415</t>
  </si>
  <si>
    <t>Гах Олег Володимирович</t>
  </si>
  <si>
    <t>Сличенюк Михайло Ярославович</t>
  </si>
  <si>
    <t>6121284200:01:001:0148</t>
  </si>
  <si>
    <t>6121283800:01:001:0988</t>
  </si>
  <si>
    <t>6121283800:01:001:0987</t>
  </si>
  <si>
    <t xml:space="preserve">                                              02.11.2012</t>
  </si>
  <si>
    <t>6121283800:01:001:0986</t>
  </si>
  <si>
    <t>Вінярський Тарас Іванович</t>
  </si>
  <si>
    <t>6121285000:01:002:0806</t>
  </si>
  <si>
    <t>Сеник Іван Богданович</t>
  </si>
  <si>
    <t>Зубрецька сільська рада</t>
  </si>
  <si>
    <t>6121282800:01:001:1371</t>
  </si>
  <si>
    <t>Гадз Марія Павлівна</t>
  </si>
  <si>
    <t>Трибухівська сільська рада</t>
  </si>
  <si>
    <t>6121282000:01:001:0403</t>
  </si>
  <si>
    <t>6121282000:01:001:0402</t>
  </si>
  <si>
    <t>6121282000:01:001:0404</t>
  </si>
  <si>
    <t>Пишківська сільська рада</t>
  </si>
  <si>
    <t>6121285700:01:001:0310</t>
  </si>
  <si>
    <t>Стрілецький Микола Степанович</t>
  </si>
  <si>
    <t>Дулібівська  сільська рада</t>
  </si>
  <si>
    <t>6121282200:01:001:1039</t>
  </si>
  <si>
    <t>Бобин Ігор Романович</t>
  </si>
  <si>
    <t>Золотопотіцька селищна рада</t>
  </si>
  <si>
    <t>Бега Ярослава Ярославівна</t>
  </si>
  <si>
    <t>Передмістянська сільська рада</t>
  </si>
  <si>
    <t>6121285600:01:002:1027</t>
  </si>
  <si>
    <t>Гусятинська РДА</t>
  </si>
  <si>
    <t>ЗАТ "Київстар ДЖ.Ес. Ем."</t>
  </si>
  <si>
    <t>13.02.2008</t>
  </si>
  <si>
    <t>040865601935</t>
  </si>
  <si>
    <t>Малолуцька</t>
  </si>
  <si>
    <t>ТОВ "Торговий дім "АСКО"</t>
  </si>
  <si>
    <t>612160004000978</t>
  </si>
  <si>
    <t>СПД Любий Роман Ігорович</t>
  </si>
  <si>
    <t>612160004000392</t>
  </si>
  <si>
    <t>612160004000393</t>
  </si>
  <si>
    <t>ФОП Христіян В.Ф.</t>
  </si>
  <si>
    <t>15.02.2060</t>
  </si>
  <si>
    <t>15.02.2010</t>
  </si>
  <si>
    <t>041065600283</t>
  </si>
  <si>
    <t>Увислівська</t>
  </si>
  <si>
    <t>Гащук Леонід Павлович</t>
  </si>
  <si>
    <t>041065601743</t>
  </si>
  <si>
    <t>ПСАФ "Нічлава"</t>
  </si>
  <si>
    <t>61216004000980</t>
  </si>
  <si>
    <t>Коцюбинська</t>
  </si>
  <si>
    <t>61216004000981</t>
  </si>
  <si>
    <t>61216004000983</t>
  </si>
  <si>
    <t>Пилипів Іван Миколайович</t>
  </si>
  <si>
    <t>6121600040002913</t>
  </si>
  <si>
    <t>Товстенська</t>
  </si>
  <si>
    <t>для ведення фермерського господарства</t>
  </si>
  <si>
    <t>6121600040002912</t>
  </si>
  <si>
    <t>6121600040002910</t>
  </si>
  <si>
    <t>6121600040002909</t>
  </si>
  <si>
    <t>6121600040002911</t>
  </si>
  <si>
    <t>ПАП "Аркадія"</t>
  </si>
  <si>
    <t>612160004000430</t>
  </si>
  <si>
    <t>612160004000431</t>
  </si>
  <si>
    <t>Ступніцький Володимир Васильович</t>
  </si>
  <si>
    <t>16.11.2020</t>
  </si>
  <si>
    <t>041065601895</t>
  </si>
  <si>
    <t>Баб'як Микола Михайлович</t>
  </si>
  <si>
    <t>041065601896</t>
  </si>
  <si>
    <t>ТОВ "Мрія Центр"</t>
  </si>
  <si>
    <t>041065601890</t>
  </si>
  <si>
    <t>Хоростківська</t>
  </si>
  <si>
    <t>Сагайдак надія Василівна</t>
  </si>
  <si>
    <t>09.04.2020</t>
  </si>
  <si>
    <t>041065600392</t>
  </si>
  <si>
    <t>СФНВГ "Коваль"</t>
  </si>
  <si>
    <t>04165601898</t>
  </si>
  <si>
    <t>ТзОВ "Агро-БВ"</t>
  </si>
  <si>
    <t>612160004000001</t>
  </si>
  <si>
    <t>ФГ Ковалівське Нове"</t>
  </si>
  <si>
    <t>612160004005008</t>
  </si>
  <si>
    <t>612160004005010</t>
  </si>
  <si>
    <t>ФГ "НВО "Мрія"</t>
  </si>
  <si>
    <t>16.03.2061</t>
  </si>
  <si>
    <t>16.03.2012</t>
  </si>
  <si>
    <t>612160004002724</t>
  </si>
  <si>
    <t>Самолусківська с.р.</t>
  </si>
  <si>
    <t>612160004005093</t>
  </si>
  <si>
    <t>13.02.2057</t>
  </si>
  <si>
    <t>23.06.2011</t>
  </si>
  <si>
    <t>23.06.2060</t>
  </si>
  <si>
    <t>612160004000498</t>
  </si>
  <si>
    <t>0.0108</t>
  </si>
  <si>
    <t>18.10.2011</t>
  </si>
  <si>
    <t>18.10.2060</t>
  </si>
  <si>
    <t>18.04.2011</t>
  </si>
  <si>
    <t>18.04.2021</t>
  </si>
  <si>
    <t>18.04.2012</t>
  </si>
  <si>
    <t>14.10.2010</t>
  </si>
  <si>
    <t>14.10.2020</t>
  </si>
  <si>
    <t>24.10.2011</t>
  </si>
  <si>
    <t>24.10.2041</t>
  </si>
  <si>
    <t>27.10.2011</t>
  </si>
  <si>
    <t>27.10.2041</t>
  </si>
  <si>
    <t>Кузьма Оксана Іванівна</t>
  </si>
  <si>
    <t>Федорович Михайло Олексійович</t>
  </si>
  <si>
    <t xml:space="preserve">№ 040864400336 </t>
  </si>
  <si>
    <t>Драганівська</t>
  </si>
  <si>
    <t>6125282800:01:001:0555</t>
  </si>
  <si>
    <t xml:space="preserve">Іванців Володимир Михайлович </t>
  </si>
  <si>
    <t>№ 040964400010</t>
  </si>
  <si>
    <t>Литвин Петро Антонович</t>
  </si>
  <si>
    <t>Ігровицька</t>
  </si>
  <si>
    <t>Гук Михайло Ілліч</t>
  </si>
  <si>
    <t>Буцнів</t>
  </si>
  <si>
    <t>№041064400359</t>
  </si>
  <si>
    <t>Добродій Надія Михайлівна</t>
  </si>
  <si>
    <t>№ 040664400278</t>
  </si>
  <si>
    <t>6125284800:01:0010762</t>
  </si>
  <si>
    <t>Малюта Віктор  Станіславович</t>
  </si>
  <si>
    <t>Почапинська</t>
  </si>
  <si>
    <t>6125285700:01:001:0532</t>
  </si>
  <si>
    <t>Дідик Андрій Арсенович</t>
  </si>
  <si>
    <t>№612520004001349</t>
  </si>
  <si>
    <t>Козівська</t>
  </si>
  <si>
    <t>Сікорський Ігор ярославович</t>
  </si>
  <si>
    <t>6124281200:01:001:1226</t>
  </si>
  <si>
    <t>Стечишин Андрій Володимирович</t>
  </si>
  <si>
    <t>Гончарівська с/р</t>
  </si>
  <si>
    <t>4%</t>
  </si>
  <si>
    <t>6124282000:01:001:0019</t>
  </si>
  <si>
    <t>6124282000:01:001:0024</t>
  </si>
  <si>
    <t>6124282000:01:001:0013</t>
  </si>
  <si>
    <t>Підволочиська РДА</t>
  </si>
  <si>
    <t>Глушко Михайло Іванович</t>
  </si>
  <si>
    <t>смт.Підволочиськ</t>
  </si>
  <si>
    <t>6124680400:01:003:0066</t>
  </si>
  <si>
    <t xml:space="preserve">6124680400:01:003:0065 </t>
  </si>
  <si>
    <t>ТОВ "Агро-рось"</t>
  </si>
  <si>
    <t>для ведення товарного сг виробництва</t>
  </si>
  <si>
    <t>6124680400:01:007:0285</t>
  </si>
  <si>
    <t>6124680400:01:007:0286</t>
  </si>
  <si>
    <t>ТОВ "Україна"</t>
  </si>
  <si>
    <t>Воробіївська с.р.</t>
  </si>
  <si>
    <t>6124680700:01:001:1384</t>
  </si>
  <si>
    <t>6124680700:01:001:1382</t>
  </si>
  <si>
    <t>6124680700:01:001:1385</t>
  </si>
  <si>
    <t>6124680700:01:001:1388</t>
  </si>
  <si>
    <t>ТОВ "УКР-ІТАЛ"</t>
  </si>
  <si>
    <t>6124680700:01:001:1312</t>
  </si>
  <si>
    <t>Гнилицька с.р.</t>
  </si>
  <si>
    <t>6124681300:01:001:0647</t>
  </si>
  <si>
    <t>6124681300:01:001:0649</t>
  </si>
  <si>
    <t>6124681300:01:001:0651</t>
  </si>
  <si>
    <t>6124681300:01:001:0650</t>
  </si>
  <si>
    <t>6124681300:01:001:0648</t>
  </si>
  <si>
    <t>6124687800:01:002:0118</t>
  </si>
  <si>
    <t>Терпилівська с.р.</t>
  </si>
  <si>
    <t>6124688200:01:001:0977</t>
  </si>
  <si>
    <t>6124688200:01:001:0976</t>
  </si>
  <si>
    <t>6124688200:01:001:0978</t>
  </si>
  <si>
    <t>Токівська с.р.</t>
  </si>
  <si>
    <t>6124688600:01:001:2265</t>
  </si>
  <si>
    <t>6124688600:01:001:2266</t>
  </si>
  <si>
    <t>ТОВ "Кераміс"</t>
  </si>
  <si>
    <t>6124688600:01:001:2271</t>
  </si>
  <si>
    <t>Турівська с.р.</t>
  </si>
  <si>
    <t>6124689000:01:018:0001</t>
  </si>
  <si>
    <t>6124689000:01:002:0386</t>
  </si>
  <si>
    <t>6124689000:01:018:0002</t>
  </si>
  <si>
    <t>6124689000:01:018:0005</t>
  </si>
  <si>
    <t>6124689000:01:018:0004</t>
  </si>
  <si>
    <t>6124689000:01:018:0003</t>
  </si>
  <si>
    <t>6124689000:01:009:0117</t>
  </si>
  <si>
    <t>6124689000:01:009:0109</t>
  </si>
  <si>
    <t>ТОВ «УкрТАУЕР»</t>
  </si>
  <si>
    <t>7297705</t>
  </si>
  <si>
    <t>Курянівська с.р.</t>
  </si>
  <si>
    <t>6120482700:01:001:1131</t>
  </si>
  <si>
    <t>Жовнівська с.р.</t>
  </si>
  <si>
    <t>16.02.2026</t>
  </si>
  <si>
    <t>6120400040011142</t>
  </si>
  <si>
    <t>6120484900:01:001:0724</t>
  </si>
  <si>
    <t>6120400040011141</t>
  </si>
  <si>
    <t>6120484900:01:001:0723</t>
  </si>
  <si>
    <t>Кава Марія Іванівна</t>
  </si>
  <si>
    <t>041064500211</t>
  </si>
  <si>
    <t>6120487300:01:001:1702</t>
  </si>
  <si>
    <t>Шевченко Ярослав Миколайович</t>
  </si>
  <si>
    <t>612040004000014</t>
  </si>
  <si>
    <t>6120482700:01:001:1113</t>
  </si>
  <si>
    <t>Білівська с.р.</t>
  </si>
  <si>
    <t>Білобожницька с.р.</t>
  </si>
  <si>
    <t>6125580700:01:001:4391</t>
  </si>
  <si>
    <t>ПАП"Дзвін"</t>
  </si>
  <si>
    <t>6125580700:01:001:1564</t>
  </si>
  <si>
    <t>Заводська с.р.</t>
  </si>
  <si>
    <t>6125555700:01:001:2050</t>
  </si>
  <si>
    <t>Звиняцька с.р.</t>
  </si>
  <si>
    <t>6125583600:01:001:1458</t>
  </si>
  <si>
    <t>ПАП"Паросток"</t>
  </si>
  <si>
    <t>Шманьківська с.р.</t>
  </si>
  <si>
    <t>6125589200:01:001:1923</t>
  </si>
  <si>
    <t>6125589200:01:001:1925</t>
  </si>
  <si>
    <t>6125589200:01:001:1921</t>
  </si>
  <si>
    <t>6125589200:01:001:1920</t>
  </si>
  <si>
    <t>6125589200:01:001:1922</t>
  </si>
  <si>
    <t>6125589200:01:001:1924</t>
  </si>
  <si>
    <t>Вальчук Дмитро Михайлович</t>
  </si>
  <si>
    <t>6120485100:02:001:0538</t>
  </si>
  <si>
    <t>Гаркот Ігор Богданович</t>
  </si>
  <si>
    <t>Жуківська с.р.</t>
  </si>
  <si>
    <t>6120481800:01:001:1822</t>
  </si>
  <si>
    <t>Доброводівська с.р.</t>
  </si>
  <si>
    <t>6124283800:01:001:2005</t>
  </si>
  <si>
    <t>Стрілецький І.С.</t>
  </si>
  <si>
    <t>6121288400:01:001:1042</t>
  </si>
  <si>
    <t>ФОП Недільська Марія Степанівна</t>
  </si>
  <si>
    <t>6121688700:01:001:0398</t>
  </si>
  <si>
    <t>ФГ"Еліта Агро"</t>
  </si>
  <si>
    <t>Клювинська с.р.</t>
  </si>
  <si>
    <t>6121682100:01:018:0009</t>
  </si>
  <si>
    <t>Ф/Г "Ковалівське нове"</t>
  </si>
  <si>
    <t>6121683900:01:018:0007</t>
  </si>
  <si>
    <t>6121683900:01:018:0005</t>
  </si>
  <si>
    <t>6121683900:01:018:0006</t>
  </si>
  <si>
    <t>6121683900:01:018:0004</t>
  </si>
  <si>
    <t>Іванісік В.І.</t>
  </si>
  <si>
    <t>Хлопівської с.р.</t>
  </si>
  <si>
    <t>6121688800:01:018:0001</t>
  </si>
  <si>
    <t>Розлуцький мирослав Васильович</t>
  </si>
  <si>
    <t>6122083300:01:001:2126</t>
  </si>
  <si>
    <t>Міляр Іван Іванович</t>
  </si>
  <si>
    <t>Лисівська с.р.</t>
  </si>
  <si>
    <t>6122085800:01:001:1084</t>
  </si>
  <si>
    <t>СТзОВ "Маяк"</t>
  </si>
  <si>
    <t>СФГ"Колосок"</t>
  </si>
  <si>
    <t>6122481500:01:001:0566</t>
  </si>
  <si>
    <t>Галагус Михайло Володимирович Галагус Юрій Володимирович Зіхевич Ігор Володимирович</t>
  </si>
  <si>
    <t>Максимівська с.р.</t>
  </si>
  <si>
    <t>6125281900:01:001:3030</t>
  </si>
  <si>
    <t>ФОП-Шаблій П.Є.</t>
  </si>
  <si>
    <t>6125289800:01:001:0571</t>
  </si>
  <si>
    <t>№040764408166</t>
  </si>
  <si>
    <t xml:space="preserve">18880457                       18879724   </t>
  </si>
  <si>
    <t>№040665400012</t>
  </si>
  <si>
    <t>№040865401258</t>
  </si>
  <si>
    <t>6122485400:03:001:0185</t>
  </si>
  <si>
    <t>6122485400:01:002:0350</t>
  </si>
  <si>
    <t>Шаповалов І.Г.</t>
  </si>
  <si>
    <t>Нижчелуб'янська с.р.</t>
  </si>
  <si>
    <t>6122486700:01:003:0611</t>
  </si>
  <si>
    <t>Боднар І.В.</t>
  </si>
  <si>
    <t>6122488800:01:002:0049</t>
  </si>
  <si>
    <t xml:space="preserve">Цимбровський В.С. </t>
  </si>
  <si>
    <t>Бутинська с.р.</t>
  </si>
  <si>
    <t>6122480800:01:001:1017</t>
  </si>
  <si>
    <t>Тарковський В.В.</t>
  </si>
  <si>
    <t>6122689200:01:001:0913</t>
  </si>
  <si>
    <t>Градовий М.С.</t>
  </si>
  <si>
    <t>6122684800:01:001:0632</t>
  </si>
  <si>
    <t>Бендюга В.І.</t>
  </si>
  <si>
    <t>Городищенської с.р.</t>
  </si>
  <si>
    <t>6123082400:02:001:0949</t>
  </si>
  <si>
    <t>ПАП "Зоря"</t>
  </si>
  <si>
    <t>6123082400:02:001:0914</t>
  </si>
  <si>
    <t>6123082400:02:001:0913</t>
  </si>
  <si>
    <t>ПАП"Зоря"</t>
  </si>
  <si>
    <t>6123082400:02:001:0905</t>
  </si>
  <si>
    <t>ПП "АВТ Вектор"</t>
  </si>
  <si>
    <t>Лідихівська с.р.</t>
  </si>
  <si>
    <t>6123484100:01:001:1619</t>
  </si>
  <si>
    <t>Підволочиський</t>
  </si>
  <si>
    <t xml:space="preserve"> Петрушевський Л.Я.</t>
  </si>
  <si>
    <t xml:space="preserve"> Яськів Н.І. </t>
  </si>
  <si>
    <t xml:space="preserve"> Реєнт І.М. </t>
  </si>
  <si>
    <t xml:space="preserve">Яськів А.В. </t>
  </si>
  <si>
    <t xml:space="preserve">Штокайло М.Т. </t>
  </si>
  <si>
    <t>Вар'ян С.Т.</t>
  </si>
  <si>
    <t>СТОВ "Україна"</t>
  </si>
  <si>
    <t>Соколівська с.р.</t>
  </si>
  <si>
    <t>ТзДВ "Микулинецьке"</t>
  </si>
  <si>
    <t>Ладичинська с.р.</t>
  </si>
  <si>
    <t>6125085000:01:001:0623</t>
  </si>
  <si>
    <t>ФГ"Рената-2012"</t>
  </si>
  <si>
    <t>Багатківська  с.р.</t>
  </si>
  <si>
    <t>6125080300:01:001:1055</t>
  </si>
  <si>
    <t>6125080300:01:001:1054</t>
  </si>
  <si>
    <t>ТзОВ"Дружба-Сервіс"</t>
  </si>
  <si>
    <t>ТзОВ "Захід агропродукт"</t>
  </si>
  <si>
    <t>6125087600:02:001:0041</t>
  </si>
  <si>
    <t>ПАП"Агропродсервіс"</t>
  </si>
  <si>
    <t>6125080300:01:001:1029</t>
  </si>
  <si>
    <t>Грод С.М.</t>
  </si>
  <si>
    <t>Теребовлянської м.р.</t>
  </si>
  <si>
    <t>6125010100:02:001:0676</t>
  </si>
  <si>
    <t>Тодосійчук М.Ф.</t>
  </si>
  <si>
    <t>Костик Володимир Петрович</t>
  </si>
  <si>
    <t>Мар'янівська с.р.</t>
  </si>
  <si>
    <t>ФГ"Бучинський"</t>
  </si>
  <si>
    <t>6125280300:03:001:0673</t>
  </si>
  <si>
    <t>6125280300:03:001:0676</t>
  </si>
  <si>
    <t>Настасівська с.р.</t>
  </si>
  <si>
    <t>Плотицька с.р.</t>
  </si>
  <si>
    <t>ФОП Чупанова Т.І.</t>
  </si>
  <si>
    <t>Смиковецька с.р.</t>
  </si>
  <si>
    <t>6125287500:01:001:1211</t>
  </si>
  <si>
    <t>ПП"Агролідер" та Михайловська О.В.</t>
  </si>
  <si>
    <t>6125287500:01:001:1212</t>
  </si>
  <si>
    <t>040964601582</t>
  </si>
  <si>
    <t>6123880600:01:001:1111</t>
  </si>
  <si>
    <t>4652494</t>
  </si>
  <si>
    <t>04066450024</t>
  </si>
  <si>
    <t>6120487300:01:001:1602</t>
  </si>
  <si>
    <t>04066450023</t>
  </si>
  <si>
    <t>6120487300:01:001:1605</t>
  </si>
  <si>
    <t>Великий Віктор Володимирович</t>
  </si>
  <si>
    <t>04066450013</t>
  </si>
  <si>
    <t>6120487300:01:001:1613</t>
  </si>
  <si>
    <t>Стефанів Тарас Броніславович</t>
  </si>
  <si>
    <t>04066450014</t>
  </si>
  <si>
    <t>6120487300:01:001:1614</t>
  </si>
  <si>
    <t>Юраш Тарас Миронович</t>
  </si>
  <si>
    <t>04066450015</t>
  </si>
  <si>
    <t>6120487300:01:001:1615</t>
  </si>
  <si>
    <t>Пилипцьо Андрій Володимирович</t>
  </si>
  <si>
    <t>04066450016</t>
  </si>
  <si>
    <t>6120487300:01:001:1612</t>
  </si>
  <si>
    <t>Непокій Ігор Іванович</t>
  </si>
  <si>
    <t>04066450018</t>
  </si>
  <si>
    <t>6120487300:01:001:1620</t>
  </si>
  <si>
    <t>Дуткевич Юліан Григорович</t>
  </si>
  <si>
    <t>04066450017</t>
  </si>
  <si>
    <t>6120487300:01:001:1616</t>
  </si>
  <si>
    <t>Кава Андрій Ярославович</t>
  </si>
  <si>
    <t>04066450019</t>
  </si>
  <si>
    <t>6120487300:01:001:1618</t>
  </si>
  <si>
    <t>Заставний Віктор Ярославович</t>
  </si>
  <si>
    <t>6121255500:01:001:0860</t>
  </si>
  <si>
    <t>6121255500:01:001:0861</t>
  </si>
  <si>
    <t>6121686300:01:018:0001</t>
  </si>
  <si>
    <t>6121682100:01:018:0001</t>
  </si>
  <si>
    <t>6121684500:01:001:0729</t>
  </si>
  <si>
    <t>6121682700:01:001:0490</t>
  </si>
  <si>
    <t>6121682700:01:001:0489</t>
  </si>
  <si>
    <t>6121688500:01:018:0001</t>
  </si>
  <si>
    <t>6121682700:01:001:0474</t>
  </si>
  <si>
    <t>6121683000:01:001:1274</t>
  </si>
  <si>
    <t>6121683000:01:001:1277</t>
  </si>
  <si>
    <t>6121683000:01:001:1275</t>
  </si>
  <si>
    <t>6121683000:01:001:1276</t>
  </si>
  <si>
    <t>6121688000:01:001:0574</t>
  </si>
  <si>
    <t>6121688000:01:001:0570</t>
  </si>
  <si>
    <t>6121688000:01:001:0573</t>
  </si>
  <si>
    <t>6121688000:01:001:0572</t>
  </si>
  <si>
    <t>6121688000:01:001:0571</t>
  </si>
  <si>
    <t>6121655400:01:001:1126</t>
  </si>
  <si>
    <t>6121682100:01:001:0733</t>
  </si>
  <si>
    <t>6121688500:01:001:0605</t>
  </si>
  <si>
    <t>6121688500:01:001:0603</t>
  </si>
  <si>
    <t>6121688500:01:001:0604</t>
  </si>
  <si>
    <t>6121688500:01:001:0602</t>
  </si>
  <si>
    <t>6121611000:01:001:0824</t>
  </si>
  <si>
    <t>6121610400:01:001:0428</t>
  </si>
  <si>
    <t>6121688500:01:018:0002</t>
  </si>
  <si>
    <t>6121685400:01:001:0921</t>
  </si>
  <si>
    <t>6121683900:01:001:2040</t>
  </si>
  <si>
    <t>6121683900:01:001:2041</t>
  </si>
  <si>
    <t>6121686700:01:001:0498</t>
  </si>
  <si>
    <t>6121683900:01:001:2043</t>
  </si>
  <si>
    <t>6121688700:01:001:0397</t>
  </si>
  <si>
    <t>6121686700:01:001:0499</t>
  </si>
  <si>
    <t>6121655400:01:001:1127</t>
  </si>
  <si>
    <t>6121687000:01:001:1342</t>
  </si>
  <si>
    <t>6121687000:01:001:1345</t>
  </si>
  <si>
    <t>6121687000:01:001:1344</t>
  </si>
  <si>
    <t>6121687000:01:001:1343</t>
  </si>
  <si>
    <t>6121687000:01:001:1347</t>
  </si>
  <si>
    <t>6121685200:01:001:0400</t>
  </si>
  <si>
    <t>6121687000:01:001:1346</t>
  </si>
  <si>
    <t>6121686000:01:001:0815</t>
  </si>
  <si>
    <t>6121686000:01:001:0816</t>
  </si>
  <si>
    <t>6121687200:01:001:1144</t>
  </si>
  <si>
    <t>6121687200:01:001:1145</t>
  </si>
  <si>
    <t>6121682100:01:001:1137</t>
  </si>
  <si>
    <t>6121688000:01:018:0006</t>
  </si>
  <si>
    <t>6121610400:01:018:0007</t>
  </si>
  <si>
    <t>6121687700:01:018:0002</t>
  </si>
  <si>
    <t>6121684200:01:018:0001</t>
  </si>
  <si>
    <t>6121686300:01:018:0003</t>
  </si>
  <si>
    <t>6121688700:01:001:0399</t>
  </si>
  <si>
    <t>6121689300:01:001:0687</t>
  </si>
  <si>
    <t>6121689300:01:001:0688</t>
  </si>
  <si>
    <t>6121685400:01:001:0922</t>
  </si>
  <si>
    <t>6121683000:01:018:0005</t>
  </si>
  <si>
    <t>6121683000:01:018:0007</t>
  </si>
  <si>
    <t>6121682700:01:018:0008</t>
  </si>
  <si>
    <t>6121687600:01:001:0732</t>
  </si>
  <si>
    <t>6121610400:01:018:0003</t>
  </si>
  <si>
    <t>6121683900:01:001:2039</t>
  </si>
  <si>
    <t>6121683300:01:001:0008</t>
  </si>
  <si>
    <t>6121685400:01:001:0923</t>
  </si>
  <si>
    <t>6121682700:01:018:0019</t>
  </si>
  <si>
    <t>6121682700:01:018:0068</t>
  </si>
  <si>
    <t>6121680400:01:001:0915</t>
  </si>
  <si>
    <t>6121683900:01:001:2025</t>
  </si>
  <si>
    <t>6121688000:01:001:0569</t>
  </si>
  <si>
    <t>6124886200:01:001:1050</t>
  </si>
  <si>
    <t>6125284800:01:001:0801</t>
  </si>
  <si>
    <t>6125285400:01:001:0418</t>
  </si>
  <si>
    <t>6125280900:01:001:1248</t>
  </si>
  <si>
    <t>Пакено завантажено</t>
  </si>
  <si>
    <t>РП не зареєстровано</t>
  </si>
  <si>
    <t>в архіві</t>
  </si>
  <si>
    <t>30362920</t>
  </si>
  <si>
    <t>6122487200:01:001:0352</t>
  </si>
  <si>
    <t>6122483100:01:001:0520</t>
  </si>
  <si>
    <t>6122689800:01:001:2024</t>
  </si>
  <si>
    <t>6122689800:01:001:2098</t>
  </si>
  <si>
    <t>Малюта Юрій  Станіславович</t>
  </si>
  <si>
    <t>6125287000:01:001:3333</t>
  </si>
  <si>
    <t xml:space="preserve">6125285700:01:001:0766    </t>
  </si>
  <si>
    <t>6125587000:01:001:3327</t>
  </si>
  <si>
    <t>6122082000:01:001:1286</t>
  </si>
  <si>
    <t>6125084300:01:001:0981</t>
  </si>
  <si>
    <t>6122285600:01:001:0500</t>
  </si>
  <si>
    <t>12%</t>
  </si>
  <si>
    <t>3%</t>
  </si>
  <si>
    <t>6%</t>
  </si>
  <si>
    <t>8%</t>
  </si>
  <si>
    <t>6121285600:01:001:0549</t>
  </si>
  <si>
    <t>33977452</t>
  </si>
  <si>
    <t>34172105</t>
  </si>
  <si>
    <t>12.02.2015</t>
  </si>
  <si>
    <t>8712407</t>
  </si>
  <si>
    <t>8711157</t>
  </si>
  <si>
    <t>06.02.2015</t>
  </si>
  <si>
    <t>8647507</t>
  </si>
  <si>
    <t>19.06.2015</t>
  </si>
  <si>
    <t>10115759</t>
  </si>
  <si>
    <t>10115720</t>
  </si>
  <si>
    <t>22.07.2016</t>
  </si>
  <si>
    <t>відсутня</t>
  </si>
  <si>
    <t>Дзвигін Ігор Васильович</t>
  </si>
  <si>
    <t>6122082800:01:001:0814</t>
  </si>
  <si>
    <t>6122088500:01:001:0381</t>
  </si>
  <si>
    <t>6122085000:01:001:0369</t>
  </si>
  <si>
    <t>6122085000:01:001:0380</t>
  </si>
  <si>
    <t>6122083000:01:001:0498</t>
  </si>
  <si>
    <t>6122083000:01:001:0501</t>
  </si>
  <si>
    <t>6121682700:02:001:0539</t>
  </si>
  <si>
    <t>6121655400:01:018:0001</t>
  </si>
  <si>
    <t>відсутній</t>
  </si>
  <si>
    <t>21698510</t>
  </si>
  <si>
    <t>040764803302</t>
  </si>
  <si>
    <t>61224800:01:002:0507</t>
  </si>
  <si>
    <t>14895849</t>
  </si>
  <si>
    <t xml:space="preserve">  відсутня</t>
  </si>
  <si>
    <t>6122488800:01:002:0039</t>
  </si>
  <si>
    <t>6122488400:04:001:0469</t>
  </si>
  <si>
    <t>не зареєстрований</t>
  </si>
  <si>
    <t>6123480700:01:002:0832</t>
  </si>
  <si>
    <t>6123480700:01:002:0834</t>
  </si>
  <si>
    <t>6123480700:01:002:0833</t>
  </si>
  <si>
    <t>ділянка в архіві</t>
  </si>
  <si>
    <t>6123410500:02:001:1652</t>
  </si>
  <si>
    <t>6124288000:01:001:0747</t>
  </si>
  <si>
    <t>6124288000:01:001:0748</t>
  </si>
  <si>
    <t>6124288000:01:001:0053</t>
  </si>
  <si>
    <t>8307798                        ділянка в архіві</t>
  </si>
  <si>
    <t>6122483000:01:002:0628</t>
  </si>
  <si>
    <t>07.07.2014</t>
  </si>
  <si>
    <t>16296568</t>
  </si>
  <si>
    <t>0.03.2014</t>
  </si>
  <si>
    <t>4935337</t>
  </si>
  <si>
    <t>4765424</t>
  </si>
  <si>
    <t>4868541</t>
  </si>
  <si>
    <t>4783269</t>
  </si>
  <si>
    <t>4616802</t>
  </si>
  <si>
    <t>4618898</t>
  </si>
  <si>
    <t>4621800</t>
  </si>
  <si>
    <t>4612265</t>
  </si>
  <si>
    <t>4607949</t>
  </si>
  <si>
    <t>4780239</t>
  </si>
  <si>
    <t>4725907</t>
  </si>
  <si>
    <t>4758405</t>
  </si>
  <si>
    <t>4937687</t>
  </si>
  <si>
    <t>4825917</t>
  </si>
  <si>
    <t>4727730</t>
  </si>
  <si>
    <t>4867040</t>
  </si>
  <si>
    <t>4902792</t>
  </si>
  <si>
    <t>4827758</t>
  </si>
  <si>
    <t>4709241</t>
  </si>
  <si>
    <t>4695419</t>
  </si>
  <si>
    <t>4696892</t>
  </si>
  <si>
    <t>4952346</t>
  </si>
  <si>
    <t>4661169</t>
  </si>
  <si>
    <t>4953176</t>
  </si>
  <si>
    <t>4885899</t>
  </si>
  <si>
    <t>4953722</t>
  </si>
  <si>
    <t>4769316</t>
  </si>
  <si>
    <t>4936111</t>
  </si>
  <si>
    <t>4937319</t>
  </si>
  <si>
    <t>4938086</t>
  </si>
  <si>
    <t>4611695</t>
  </si>
  <si>
    <t xml:space="preserve">  25.07.2014</t>
  </si>
  <si>
    <t xml:space="preserve">   24.07.2014</t>
  </si>
  <si>
    <t>6122483000:03:001:0295</t>
  </si>
  <si>
    <t>6122482400:01:002:0605</t>
  </si>
  <si>
    <t>6122482400:01:002:0604</t>
  </si>
  <si>
    <t>6122482400:01:002:0606</t>
  </si>
  <si>
    <t>6122482400:01:002:0608</t>
  </si>
  <si>
    <t>6122482400:01:002:0609</t>
  </si>
  <si>
    <t>6122483000:01:002:0626</t>
  </si>
  <si>
    <t>6122481200:01:003:1320</t>
  </si>
  <si>
    <t>6122481200:01:003:1318</t>
  </si>
  <si>
    <t>6122481200:01:003:1321</t>
  </si>
  <si>
    <t>6122481200:01:002:0569</t>
  </si>
  <si>
    <t>Шерсткий Микола Тимофійович</t>
  </si>
  <si>
    <t>4645234</t>
  </si>
  <si>
    <t>6123881200:01:001:1474</t>
  </si>
  <si>
    <t>6123881500:01:001:1284</t>
  </si>
  <si>
    <t>6123885700:01:001:0001</t>
  </si>
  <si>
    <t>6123885700:01:001:0002</t>
  </si>
  <si>
    <t>№040965300785</t>
  </si>
  <si>
    <t>№040865300565</t>
  </si>
  <si>
    <t>202.09.2014</t>
  </si>
  <si>
    <t>№04106570184</t>
  </si>
  <si>
    <t>№041065701872</t>
  </si>
  <si>
    <t>№041065701878</t>
  </si>
  <si>
    <t>№041065701877</t>
  </si>
  <si>
    <t>№041065701875</t>
  </si>
  <si>
    <t>№041065701874</t>
  </si>
  <si>
    <t>5942093</t>
  </si>
  <si>
    <t>5902137</t>
  </si>
  <si>
    <t>5922171</t>
  </si>
  <si>
    <t>5873009</t>
  </si>
  <si>
    <t>5925874</t>
  </si>
  <si>
    <t>5933449</t>
  </si>
  <si>
    <t>5940569</t>
  </si>
  <si>
    <t>5941644</t>
  </si>
  <si>
    <t>612520004002807;  6125200004002808</t>
  </si>
  <si>
    <t>№040965800309</t>
  </si>
  <si>
    <t>6124686300:01:001:0463</t>
  </si>
  <si>
    <t>6124686300:01:001:0461</t>
  </si>
  <si>
    <t>6124686300:01:001:0462</t>
  </si>
  <si>
    <t>6124686300:01:001:0450</t>
  </si>
  <si>
    <t>архів</t>
  </si>
  <si>
    <t>Долинська с/р</t>
  </si>
  <si>
    <t>6125082900:01:001:0910</t>
  </si>
  <si>
    <t>612500004007098</t>
  </si>
  <si>
    <t>Підгайчицька с/р</t>
  </si>
  <si>
    <t>6125086600:03:001:0001</t>
  </si>
  <si>
    <t>612500004008040</t>
  </si>
  <si>
    <t>Ілавченська с/р</t>
  </si>
  <si>
    <t>6125084300:01:001:0987</t>
  </si>
  <si>
    <t>Почаївська Свято-Успенська Лавра</t>
  </si>
  <si>
    <t>Почаївська м/р</t>
  </si>
  <si>
    <t>6123410500:01:002:0462</t>
  </si>
  <si>
    <t>Загорський Мирослав Сергійович</t>
  </si>
  <si>
    <t>Чугалівська с/р</t>
  </si>
  <si>
    <t>6123489000:01:001:0647</t>
  </si>
  <si>
    <t>6123489000:01:001:0646</t>
  </si>
  <si>
    <t>ТОВ "Іврус"</t>
  </si>
  <si>
    <t>Староолексенецька с/р</t>
  </si>
  <si>
    <t>6123487600:01:001:1547</t>
  </si>
  <si>
    <t>15.07.2015</t>
  </si>
  <si>
    <t>Старотаразька с/р</t>
  </si>
  <si>
    <t xml:space="preserve">6123488200:01:001:2489   </t>
  </si>
  <si>
    <t>01.07.2015</t>
  </si>
  <si>
    <t>6123488200:01:001:2490</t>
  </si>
  <si>
    <t xml:space="preserve">6123488200:01:001:2486 </t>
  </si>
  <si>
    <t>Крижівська с/р</t>
  </si>
  <si>
    <t>6123483800:01:001:0665</t>
  </si>
  <si>
    <t>6123483800:01:001:0661</t>
  </si>
  <si>
    <t>6123483800:01:001:0662</t>
  </si>
  <si>
    <t>Ридомильська с/р</t>
  </si>
  <si>
    <t>6123486800:01:001:2397</t>
  </si>
  <si>
    <t>6123486800:01:001:2391</t>
  </si>
  <si>
    <t>6123486800:01:001:2392</t>
  </si>
  <si>
    <t xml:space="preserve">Лановецький </t>
  </si>
  <si>
    <t>Лановецька РДА</t>
  </si>
  <si>
    <t>Здирко І.М.</t>
  </si>
  <si>
    <t>6120410100:04:001:0232</t>
  </si>
  <si>
    <t>ФГ"Агро-Сад"</t>
  </si>
  <si>
    <t>Іванчанська с.р.</t>
  </si>
  <si>
    <t>Пономарьов В.О.</t>
  </si>
  <si>
    <t>Озерянська с.р.</t>
  </si>
  <si>
    <t>6122689200:01:001:0924</t>
  </si>
  <si>
    <t>Алексевич В.Я.</t>
  </si>
  <si>
    <t>6122689500:01:001:1826</t>
  </si>
  <si>
    <t>6122689500:01:001:1825</t>
  </si>
  <si>
    <t>Берестецький І.П.</t>
  </si>
  <si>
    <t>6122686700:01:001:2029</t>
  </si>
  <si>
    <t>ТзОВ "Мрія Фармінг Карпати"</t>
  </si>
  <si>
    <t>ТОВ"Веда Поділля"</t>
  </si>
  <si>
    <t>6124686300:01:001:0466</t>
  </si>
  <si>
    <t>Лужний Я.А</t>
  </si>
  <si>
    <t>Бурканівська с.р.</t>
  </si>
  <si>
    <t>6125080700:01:001:0903</t>
  </si>
  <si>
    <t>6125080700:01:001:0432</t>
  </si>
  <si>
    <t>6125080700:01:001:0433</t>
  </si>
  <si>
    <t>6125080700:01:001:0434</t>
  </si>
  <si>
    <t xml:space="preserve"> ТОВ "Пан-Меркурій" </t>
  </si>
  <si>
    <t>6125286000:01:001:2050</t>
  </si>
  <si>
    <t>6125286000:01:001:2051</t>
  </si>
  <si>
    <t>ТОВ "Агрополіс"</t>
  </si>
  <si>
    <t>Джуринська с.р.</t>
  </si>
  <si>
    <t>6125282900:01:001:2015</t>
  </si>
  <si>
    <t xml:space="preserve">ТОВ "Агрополіс" </t>
  </si>
  <si>
    <t>Кленик Василь Степанович</t>
  </si>
  <si>
    <t>6120481800:03:001:0303</t>
  </si>
  <si>
    <t>Фльонц  Тарас Михайлович</t>
  </si>
  <si>
    <t>Куропатницька с.р.</t>
  </si>
  <si>
    <t>6120482500:01:001:1529</t>
  </si>
  <si>
    <t>6120482500:01:001:1530</t>
  </si>
  <si>
    <t>6120482500:01:001:1531</t>
  </si>
  <si>
    <t>6120482500:01:001:1526</t>
  </si>
  <si>
    <t>6120482500:01:001:1527</t>
  </si>
  <si>
    <t>6120482500:01:001:1528</t>
  </si>
  <si>
    <t>6120482500:01:001:1532</t>
  </si>
  <si>
    <t>ТОВ "Жива земля Потутори"</t>
  </si>
  <si>
    <t>6120486400:02:001:0415</t>
  </si>
  <si>
    <t>Осадца Роман Васильович</t>
  </si>
  <si>
    <t>6120483000:01:001:0829</t>
  </si>
  <si>
    <t>Калиняк Василь Васильович</t>
  </si>
  <si>
    <t>6120483000:01:001:0826</t>
  </si>
  <si>
    <t>ПОП "Урманське"</t>
  </si>
  <si>
    <t>Урманської с.р.</t>
  </si>
  <si>
    <t>6120489100:01:001:0823</t>
  </si>
  <si>
    <t>6120489100:01:001:0824</t>
  </si>
  <si>
    <t>6120489100:01:001:0819</t>
  </si>
  <si>
    <t>ТОВ "Польові майстри"</t>
  </si>
  <si>
    <t>6120483300:01:001:0926</t>
  </si>
  <si>
    <t>ПП " Агроспецгосп"</t>
  </si>
  <si>
    <t>6120481600:01:001:0839</t>
  </si>
  <si>
    <t>ФГ " Лисоня БІО"</t>
  </si>
  <si>
    <t>6120486400:02:001:0414</t>
  </si>
  <si>
    <t xml:space="preserve"> ФГ "Гадз"</t>
  </si>
  <si>
    <t>6121284200:01:001:1554</t>
  </si>
  <si>
    <t xml:space="preserve">Заліщицький </t>
  </si>
  <si>
    <t>Романко Ігор Степанович</t>
  </si>
  <si>
    <t>Бедриківської с.р.</t>
  </si>
  <si>
    <t>6122080400:01:001:0674</t>
  </si>
  <si>
    <t>Цап’як Петро Іванович</t>
  </si>
  <si>
    <t>6122085800:01:001:1093</t>
  </si>
  <si>
    <t>МПП "Гарант"</t>
  </si>
  <si>
    <t>6122082400:01:001:0753</t>
  </si>
  <si>
    <t>Федорик Ігор Васильович</t>
  </si>
  <si>
    <t>6122085800:02:001:0999</t>
  </si>
  <si>
    <t>Кобіс Степан Володимирович</t>
  </si>
  <si>
    <t>6122082400:01:001:0518</t>
  </si>
  <si>
    <t>Буртник Василь Іванович</t>
  </si>
  <si>
    <t>6122089200:01:001:0874</t>
  </si>
  <si>
    <t>6122089200:01:001:0875</t>
  </si>
  <si>
    <t>Гагалюк Андрій Валерійович</t>
  </si>
  <si>
    <t>6122082400:01:001:0712</t>
  </si>
  <si>
    <t>ТОВ "Добробут"</t>
  </si>
  <si>
    <t>6122083300:01:002:0011</t>
  </si>
  <si>
    <t>6122083300:01:002:0012</t>
  </si>
  <si>
    <t>ТзОВ "Славутич"</t>
  </si>
  <si>
    <t>6122481200:01:003:1333</t>
  </si>
  <si>
    <t>6122481200:01:003:1335</t>
  </si>
  <si>
    <t>6122481200:01:003:1337</t>
  </si>
  <si>
    <t>ТОВ "Збаразький тепличний комбінат"</t>
  </si>
  <si>
    <t>Романовоселівська с.р.</t>
  </si>
  <si>
    <t>6122487600:01:001:1012</t>
  </si>
  <si>
    <t>Бойку Івану Володимировичу</t>
  </si>
  <si>
    <t>6122689200:01:001:0942</t>
  </si>
  <si>
    <t>Дзюба Олег Володимирович</t>
  </si>
  <si>
    <t>6122686700:01:001:2089</t>
  </si>
  <si>
    <t xml:space="preserve"> ПП "Агропродсервіс Ярчівці"</t>
  </si>
  <si>
    <t>Пліснянська с.р.</t>
  </si>
  <si>
    <t>6122687900:01:001:0102</t>
  </si>
  <si>
    <t>6122686700:01:001:2083</t>
  </si>
  <si>
    <t>ПАП "Маяк"</t>
  </si>
  <si>
    <t>Висиповецька с.р.</t>
  </si>
  <si>
    <t>6122681600:01:001:1264</t>
  </si>
  <si>
    <t xml:space="preserve"> ПАП "Маяк" </t>
  </si>
  <si>
    <t>6122681600:01:001:1265</t>
  </si>
  <si>
    <t xml:space="preserve">ПАП "Маяк" </t>
  </si>
  <si>
    <t>6122681600:01:001:1266</t>
  </si>
  <si>
    <t>ПП "Агропродсервіс Ярчівці"</t>
  </si>
  <si>
    <t>Пік Мар’яна Андріївна</t>
  </si>
  <si>
    <t>6122686700:01:001:2129</t>
  </si>
  <si>
    <t>Большакова Олександра Володимирівна</t>
  </si>
  <si>
    <t>Оліївська с.р.</t>
  </si>
  <si>
    <t>612268700:01:001:0826</t>
  </si>
  <si>
    <t>Купчинецька с.р.</t>
  </si>
  <si>
    <t xml:space="preserve">ТзОВ "Профагротрейд" </t>
  </si>
  <si>
    <t>Катеринівська с.р.</t>
  </si>
  <si>
    <t>6123482900:01:001:1320</t>
  </si>
  <si>
    <t>Ільчук Галина Михайлівна</t>
  </si>
  <si>
    <t>Іванковецька с.р.</t>
  </si>
  <si>
    <t>Гирон Михайло Романович</t>
  </si>
  <si>
    <t>Городницька с.р.</t>
  </si>
  <si>
    <t>6124681600:01:003:0153</t>
  </si>
  <si>
    <t>ФГ "Щедра нива"</t>
  </si>
  <si>
    <t>6124681600:01:003:0154</t>
  </si>
  <si>
    <t xml:space="preserve">  Гирон Михайло Романович</t>
  </si>
  <si>
    <t>6124681600:01:003:0146</t>
  </si>
  <si>
    <t xml:space="preserve">Мокровський Р.І. Колодзейчук С-Я. </t>
  </si>
  <si>
    <t>6125285700:01:001:0644</t>
  </si>
  <si>
    <t>6125287000:01:001:3334</t>
  </si>
  <si>
    <t>Великобірківської с.р.</t>
  </si>
  <si>
    <t>Плотицької с.р.</t>
  </si>
  <si>
    <t>ТОВ"Агрокомплекс"</t>
  </si>
  <si>
    <t>Івачеводолішнівської с.р.</t>
  </si>
  <si>
    <t>6125286000:02:001:0005</t>
  </si>
  <si>
    <t>6125286000:01:001:0017</t>
  </si>
  <si>
    <t>6125286000:01:001:0016</t>
  </si>
  <si>
    <t>6125286000:01:001:0015</t>
  </si>
  <si>
    <t>6125286000:01:001:0013</t>
  </si>
  <si>
    <t>ТОВ"Агроспецгосп"</t>
  </si>
  <si>
    <t>6125286800:01:001:0844</t>
  </si>
  <si>
    <t>ФО-П Михайловська О.В.</t>
  </si>
  <si>
    <t>ФГ "Горбач"</t>
  </si>
  <si>
    <t>Плотицької с. р.</t>
  </si>
  <si>
    <t>6125286800:01:001:0660</t>
  </si>
  <si>
    <t>Івачеводолішнівська с.р.</t>
  </si>
  <si>
    <t>ТОВ "Мрія Фармінг Тернопіль"</t>
  </si>
  <si>
    <t>Горбач Дмитро Петрович</t>
  </si>
  <si>
    <t>6125286800:01:001:0805</t>
  </si>
  <si>
    <t>Криванич Надія Дмитрівна</t>
  </si>
  <si>
    <t>6125286800:01:001:0804</t>
  </si>
  <si>
    <t>Смалюк Павло Петрович</t>
  </si>
  <si>
    <t>02..08.2026</t>
  </si>
  <si>
    <t>Мишковицька с.р.</t>
  </si>
  <si>
    <t>6125285400:01:001:1199</t>
  </si>
  <si>
    <t>6125285400:01:001:1198</t>
  </si>
  <si>
    <t xml:space="preserve">6125286000:02:001:0018   </t>
  </si>
  <si>
    <t xml:space="preserve">6125286000:02:001:0020   </t>
  </si>
  <si>
    <t>Великоглибочецька с.р.</t>
  </si>
  <si>
    <t xml:space="preserve">6125281900:01:001:4754   </t>
  </si>
  <si>
    <t xml:space="preserve">6125281900:01:001:4755  </t>
  </si>
  <si>
    <t>6125281900:01:001:0014</t>
  </si>
  <si>
    <t>6125281900:01:001:0013</t>
  </si>
  <si>
    <t>6125281900:01:001:4753</t>
  </si>
  <si>
    <t>6125583600:01:001:1461</t>
  </si>
  <si>
    <t>Ридодубівська с.р.</t>
  </si>
  <si>
    <t>6125587100:01:001:1960</t>
  </si>
  <si>
    <t>6125587100:01:001:1963</t>
  </si>
  <si>
    <t>6125587100:01:001:1962</t>
  </si>
  <si>
    <t>6125587100:01:001:1961</t>
  </si>
  <si>
    <t>6125581000:01:005:2901</t>
  </si>
  <si>
    <t>ПАП " Довіра"</t>
  </si>
  <si>
    <t>Староягільницька с.р.</t>
  </si>
  <si>
    <t>6125587600:01:001:1647</t>
  </si>
  <si>
    <t>ФОП Городецька Марія Михайлівна</t>
  </si>
  <si>
    <t>6125584900:02:001:2435</t>
  </si>
  <si>
    <t>Назар Галина Дмитрівна</t>
  </si>
  <si>
    <t>6125580700:01:001:1581</t>
  </si>
  <si>
    <t>6125580700:01:001:1580</t>
  </si>
  <si>
    <t>Войцишин Олег Іванович</t>
  </si>
  <si>
    <t>Шульганівська с.р.</t>
  </si>
  <si>
    <t>Милівецька с.р.</t>
  </si>
  <si>
    <t>Босирівська с.р.</t>
  </si>
  <si>
    <t>Костюк Ігор Юрійович</t>
  </si>
  <si>
    <t>6125886700:01:001:1843</t>
  </si>
  <si>
    <t>Михайлюк Василь Миколайович</t>
  </si>
  <si>
    <t>6122685700:01:001:2021</t>
  </si>
  <si>
    <t>612558300:01:001:1004</t>
  </si>
  <si>
    <t>Леськів Марія Степанівна</t>
  </si>
  <si>
    <t>6120481800:03:001:0392</t>
  </si>
  <si>
    <t>6123881800:01:001:1142</t>
  </si>
  <si>
    <t>6123881800:01:001:1174</t>
  </si>
  <si>
    <t>ПАП "Довіра"</t>
  </si>
  <si>
    <t>6125587600:01:001:1645</t>
  </si>
  <si>
    <t>6125589500:01:001:1941</t>
  </si>
  <si>
    <t>6125589500:01:001:1944</t>
  </si>
  <si>
    <t>6125587600:01:001:1646</t>
  </si>
  <si>
    <t>6125589500:01:001:1942</t>
  </si>
  <si>
    <t>6125589500:01:001:1943</t>
  </si>
  <si>
    <t>6122686700:01:001:2067</t>
  </si>
  <si>
    <t>Стрілецький Степан Михайлович</t>
  </si>
  <si>
    <t>6121282200:01:002:0008</t>
  </si>
  <si>
    <t>СТзОВ "Поділля"</t>
  </si>
  <si>
    <t>6122488400:01:003:0503</t>
  </si>
  <si>
    <t>ПП "Качан-07"</t>
  </si>
  <si>
    <t>6120483000:01:002:0009</t>
  </si>
  <si>
    <t>Рабий Андрій Петрович</t>
  </si>
  <si>
    <t>6122482600:01:002:0399</t>
  </si>
  <si>
    <t>6122483000:01:004:0801</t>
  </si>
  <si>
    <t>6125583600:01:001:1467</t>
  </si>
  <si>
    <t>СФГ "Калина"</t>
  </si>
  <si>
    <t>Ключинецька с.р.</t>
  </si>
  <si>
    <t>6121682100:01:001:1219</t>
  </si>
  <si>
    <t>6122686700:01:001:2208</t>
  </si>
  <si>
    <t>6122686700:01:001:0946</t>
  </si>
  <si>
    <t>6125587100:01:002:0001</t>
  </si>
  <si>
    <t>Кащишин Петро Васильович</t>
  </si>
  <si>
    <t>6124281600:01:001:2001</t>
  </si>
  <si>
    <t>Кленик Степан Теофільович</t>
  </si>
  <si>
    <t>6120481800:01:002:0002</t>
  </si>
  <si>
    <t>ПСП "Надія"</t>
  </si>
  <si>
    <t>6122086600:01:002:0028</t>
  </si>
  <si>
    <t>Якобчук Любов Миколаївна</t>
  </si>
  <si>
    <t>6125888100:01:002:0001</t>
  </si>
  <si>
    <t>ТзОВ "Трейд-Агрохім"</t>
  </si>
  <si>
    <t>6122487600:01:001:0002</t>
  </si>
  <si>
    <t>ТзОВ "Микулинецьке"</t>
  </si>
  <si>
    <t>61225055400:04:001:0060</t>
  </si>
  <si>
    <t>Ріпак Євген Йосипович</t>
  </si>
  <si>
    <t>6125255400:01:001:5075</t>
  </si>
  <si>
    <t>Рущак Марія Василівна</t>
  </si>
  <si>
    <t>6121210100:02:003:2069</t>
  </si>
  <si>
    <t>6125085700:01:001:0878</t>
  </si>
  <si>
    <t>6125583600:01:001:0960</t>
  </si>
  <si>
    <t>Павлюк Микола Іванович</t>
  </si>
  <si>
    <t>Биковецька с.р.</t>
  </si>
  <si>
    <t>6125881200:01:001:0496</t>
  </si>
  <si>
    <t>Буділька Ярослав Омелянович</t>
  </si>
  <si>
    <t>6120884500:01:001:0970</t>
  </si>
  <si>
    <t>6120884500:01:001:0972</t>
  </si>
  <si>
    <t>6120884500:01:001:0971</t>
  </si>
  <si>
    <t>Семак Ігор Іванович</t>
  </si>
  <si>
    <t>6125586500:01:001:2509</t>
  </si>
  <si>
    <t>6125586500:01:001:2508</t>
  </si>
  <si>
    <t>6125586500:01:001:2511</t>
  </si>
  <si>
    <t>6125586500:01:001:2507</t>
  </si>
  <si>
    <t>6125586500:01:001:2510</t>
  </si>
  <si>
    <t>Вербіцький Володимир Степанович</t>
  </si>
  <si>
    <t>6122085800:02:004:0021</t>
  </si>
  <si>
    <t xml:space="preserve"> Головне управління Держгеокадастру у Тернопільській області</t>
  </si>
  <si>
    <t>6122488400:04:001:0719</t>
  </si>
  <si>
    <t>СТзОВ "Сидорівський бровар"</t>
  </si>
  <si>
    <t>Сидорівська с.р.</t>
  </si>
  <si>
    <t>612168700:01:018:0026</t>
  </si>
  <si>
    <t>ФОП Дорошенко Петро Іванович</t>
  </si>
  <si>
    <t>6122483000:03:001:0293</t>
  </si>
  <si>
    <t>6122483000:03:001:0029</t>
  </si>
  <si>
    <t>Головне управління Держземагентства у Тернопільській області</t>
  </si>
  <si>
    <t>Шумська РДА</t>
  </si>
  <si>
    <t>ПП Ковальчук Олександр Якимович</t>
  </si>
  <si>
    <t>гр. Мудрик І.Л.</t>
  </si>
  <si>
    <t>гр. Мудрик О.Л.</t>
  </si>
  <si>
    <t>6122483000:01:003:0008</t>
  </si>
  <si>
    <t>6122480400:01:001:1007</t>
  </si>
  <si>
    <t>6122489200:01:001:0457</t>
  </si>
  <si>
    <t>6122489200:01:001:0456</t>
  </si>
  <si>
    <t>6122482600:01:002:0357</t>
  </si>
  <si>
    <t>6122482600:01:001:0350</t>
  </si>
  <si>
    <t>6122488800:01:002:1173</t>
  </si>
  <si>
    <t xml:space="preserve">6122488800:01:002:1172 </t>
  </si>
  <si>
    <t xml:space="preserve">6122488800:01:002:1171 </t>
  </si>
  <si>
    <t xml:space="preserve">6122488800:01:002:1169 </t>
  </si>
  <si>
    <t xml:space="preserve">6122488800:01:002:1170 </t>
  </si>
  <si>
    <t>6122488800:01:002:1167</t>
  </si>
  <si>
    <t xml:space="preserve">6122488800:01:002:1165 </t>
  </si>
  <si>
    <t xml:space="preserve">6122488800:01:002:1166 </t>
  </si>
  <si>
    <t xml:space="preserve">6122488800:01:002:1168 </t>
  </si>
  <si>
    <t xml:space="preserve">6122488800:01:002:1177 </t>
  </si>
  <si>
    <t>6122488800:01:003:1680</t>
  </si>
  <si>
    <t xml:space="preserve">6122488800:01:003:1679 </t>
  </si>
  <si>
    <t xml:space="preserve">6122488800:01:003:1678 </t>
  </si>
  <si>
    <t xml:space="preserve">6122488800:01:003:1677 </t>
  </si>
  <si>
    <t>6122488800:01:003:1676</t>
  </si>
  <si>
    <t>6122486400:01:001:0808</t>
  </si>
  <si>
    <t>6124683000:01:001:0364</t>
  </si>
  <si>
    <t>6124686300:01:001:0464</t>
  </si>
  <si>
    <t>6125010100:02:001:0670</t>
  </si>
  <si>
    <t xml:space="preserve">6125010100:02:001:0668     </t>
  </si>
  <si>
    <t>6125010100:02:001:0669</t>
  </si>
  <si>
    <t>6125010100:02:001:0618</t>
  </si>
  <si>
    <t>6125010100:02:001:0617</t>
  </si>
  <si>
    <t>6125085000:01:001:0491</t>
  </si>
  <si>
    <t>6125085000:01:001:0600</t>
  </si>
  <si>
    <t>6125280900:01:001:1595</t>
  </si>
  <si>
    <t>6125282200:02:001:1149</t>
  </si>
  <si>
    <t>6125282200:02:001:1490</t>
  </si>
  <si>
    <t>6125287100:01:001:3851</t>
  </si>
  <si>
    <t>6125287100:01:001:3058</t>
  </si>
  <si>
    <t xml:space="preserve">ФОП-Чигир В.В; ФОП-Левицький В.В </t>
  </si>
  <si>
    <t>6125287600:01:001:3062</t>
  </si>
  <si>
    <t>6125287600:01:001:3061</t>
  </si>
  <si>
    <t xml:space="preserve">6125280300:03:001:0322 </t>
  </si>
  <si>
    <t>Євін Б.А.</t>
  </si>
  <si>
    <t>Королівська с.р.</t>
  </si>
  <si>
    <t>Бучацька міська рада</t>
  </si>
  <si>
    <t>Добропільська сільська рада</t>
  </si>
  <si>
    <t>Жизномирська сільська рада</t>
  </si>
  <si>
    <t>Медведівська сільська рада</t>
  </si>
  <si>
    <t>Ліщанецька сільська рада</t>
  </si>
  <si>
    <t xml:space="preserve">Медведівська сільська рада </t>
  </si>
  <si>
    <t>Миколаївська сільська рада</t>
  </si>
  <si>
    <t>Озерянська сільська рада</t>
  </si>
  <si>
    <t>Осівецька сільська рада</t>
  </si>
  <si>
    <t>Переволоцька сільська рада</t>
  </si>
  <si>
    <t>Пилявська сільська рада</t>
  </si>
  <si>
    <t>Язловецька сільська рада</t>
  </si>
  <si>
    <t>Підзамочківська сільська рада</t>
  </si>
  <si>
    <t>Сновидівська сільська рада</t>
  </si>
  <si>
    <t>Стриївська с.р.</t>
  </si>
  <si>
    <t>Колодненська с.р.</t>
  </si>
  <si>
    <t>ПАТ "Зернопродукт МХП"</t>
  </si>
  <si>
    <t>Гніздиченська с.р.</t>
  </si>
  <si>
    <t>6122481800:01:002:0766</t>
  </si>
  <si>
    <t>6122481800:01:002:0822</t>
  </si>
  <si>
    <t>Бурячинський Дмитро Борисович</t>
  </si>
  <si>
    <t>6122686700:01:001:2094</t>
  </si>
  <si>
    <t>СОК "Файна Поляна"</t>
  </si>
  <si>
    <t>6123082400:02:001:0861</t>
  </si>
  <si>
    <t>Івасюк Оксана Михайлівна</t>
  </si>
  <si>
    <t>6120483300:01:002:0006</t>
  </si>
  <si>
    <t>ФГ "Солард"</t>
  </si>
  <si>
    <t>6123082400:02:001:0904</t>
  </si>
  <si>
    <t>6123082400:02:001:0903</t>
  </si>
  <si>
    <t>Нікіфорчук Руслана Василівна</t>
  </si>
  <si>
    <t>Великомлинівська с.р.</t>
  </si>
  <si>
    <t>6123486200:04:001:0491</t>
  </si>
  <si>
    <t>ПАТ «Райз -Максимко»</t>
  </si>
  <si>
    <t>ТзОВ "Чайка"</t>
  </si>
  <si>
    <t>Кісіль Ярослав Богданович</t>
  </si>
  <si>
    <t>6122686700:01:001:2019</t>
  </si>
  <si>
    <t>6122686700:01:001:2018</t>
  </si>
  <si>
    <t>ТзОВ "Лан-Оіл"</t>
  </si>
  <si>
    <t>Гринківська с.р.</t>
  </si>
  <si>
    <t>Лановецька м.р.</t>
  </si>
  <si>
    <t>6123810100:01:001:1844</t>
  </si>
  <si>
    <t>ТзОВ "Росса"</t>
  </si>
  <si>
    <t>Зарудянська с.р.</t>
  </si>
  <si>
    <t>6122483300:01:001:1022</t>
  </si>
  <si>
    <t>ФГ "Агро Мрія"</t>
  </si>
  <si>
    <t>6122487400:01:001:0443</t>
  </si>
  <si>
    <t>Інформація про діючі договори оренди, емфітевзису земельних ділянок сільськогосподарського призначення державної власності на території Тернопільської області</t>
  </si>
  <si>
    <t>Адміністративно-територіальна одиниця (район)</t>
  </si>
  <si>
    <t>Назва орендодавця</t>
  </si>
  <si>
    <t>Назва орендаря</t>
  </si>
  <si>
    <t>Строк дії договору (дата закінчення дії договору)</t>
  </si>
  <si>
    <t>Місце розташування земельної ділянки (за відсутності кадастрового номера)</t>
  </si>
  <si>
    <t xml:space="preserve">Розмір орендної плати (% від нормативної грошової оцінки)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</si>
</sst>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грн.&quot;_-;\-* #,##0.00\ &quot;грн.&quot;_-;_-* &quot;-&quot;??\ &quot;грн.&quot;_-;_-@_-"/>
    <numFmt numFmtId="165" formatCode="_-* #,##0.00\ _г_р_н_._-;\-* #,##0.00\ _г_р_н_._-;_-* &quot;-&quot;??\ _г_р_н_._-;_-@_-"/>
    <numFmt numFmtId="166" formatCode="dd\.mm\.yyyy;@"/>
    <numFmt numFmtId="167" formatCode="0.0000"/>
    <numFmt numFmtId="168" formatCode="#,##0&quot;р.&quot;;[Red]\-#,##0&quot;р.&quot;"/>
    <numFmt numFmtId="169" formatCode="0.0"/>
    <numFmt numFmtId="170" formatCode="dd/mm/yy;@"/>
    <numFmt numFmtId="171" formatCode="0.0%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4" borderId="0" applyNumberFormat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8" fillId="0" borderId="3" applyNumberFormat="0" applyFill="0" applyAlignment="0" applyProtection="0"/>
    <xf numFmtId="0" fontId="9" fillId="21" borderId="5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1" fillId="23" borderId="6" applyNumberFormat="0" applyFont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15" fillId="20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244">
    <xf numFmtId="0" fontId="0" fillId="0" borderId="0" xfId="0"/>
    <xf numFmtId="166" fontId="2" fillId="24" borderId="7" xfId="0" applyNumberFormat="1" applyFont="1" applyFill="1" applyBorder="1" applyAlignment="1">
      <alignment horizontal="center" vertical="center" wrapText="1"/>
    </xf>
    <xf numFmtId="14" fontId="2" fillId="24" borderId="7" xfId="0" applyNumberFormat="1" applyFont="1" applyFill="1" applyBorder="1" applyAlignment="1">
      <alignment horizontal="center" vertical="center" wrapText="1"/>
    </xf>
    <xf numFmtId="167" fontId="2" fillId="24" borderId="7" xfId="0" applyNumberFormat="1" applyFont="1" applyFill="1" applyBorder="1" applyAlignment="1">
      <alignment horizontal="center" vertical="center" wrapText="1"/>
    </xf>
    <xf numFmtId="2" fontId="2" fillId="24" borderId="7" xfId="0" applyNumberFormat="1" applyFont="1" applyFill="1" applyBorder="1" applyAlignment="1">
      <alignment horizontal="center" vertical="center" wrapText="1"/>
    </xf>
    <xf numFmtId="166" fontId="2" fillId="24" borderId="8" xfId="0" applyNumberFormat="1" applyFont="1" applyFill="1" applyBorder="1" applyAlignment="1">
      <alignment horizontal="center" vertical="center" wrapText="1"/>
    </xf>
    <xf numFmtId="167" fontId="2" fillId="24" borderId="8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9" fontId="2" fillId="24" borderId="7" xfId="0" applyNumberFormat="1" applyFont="1" applyFill="1" applyBorder="1" applyAlignment="1">
      <alignment horizontal="center" vertical="center" wrapText="1"/>
    </xf>
    <xf numFmtId="10" fontId="2" fillId="24" borderId="7" xfId="0" applyNumberFormat="1" applyFont="1" applyFill="1" applyBorder="1" applyAlignment="1">
      <alignment horizontal="center" vertical="center" wrapText="1"/>
    </xf>
    <xf numFmtId="0" fontId="2" fillId="24" borderId="7" xfId="0" applyNumberFormat="1" applyFont="1" applyFill="1" applyBorder="1" applyAlignment="1">
      <alignment horizontal="center" vertical="center" wrapText="1" shrinkToFit="1"/>
    </xf>
    <xf numFmtId="0" fontId="2" fillId="24" borderId="7" xfId="0" applyFont="1" applyFill="1" applyBorder="1" applyAlignment="1">
      <alignment horizontal="center" vertical="center" wrapText="1" shrinkToFit="1"/>
    </xf>
    <xf numFmtId="0" fontId="2" fillId="24" borderId="7" xfId="0" quotePrefix="1" applyFont="1" applyFill="1" applyBorder="1" applyAlignment="1">
      <alignment horizontal="center" vertical="center" wrapText="1"/>
    </xf>
    <xf numFmtId="168" fontId="2" fillId="24" borderId="7" xfId="0" applyNumberFormat="1" applyFont="1" applyFill="1" applyBorder="1" applyAlignment="1">
      <alignment horizontal="center" vertical="center" wrapText="1"/>
    </xf>
    <xf numFmtId="1" fontId="2" fillId="24" borderId="7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7" fontId="2" fillId="24" borderId="11" xfId="0" applyNumberFormat="1" applyFont="1" applyFill="1" applyBorder="1" applyAlignment="1">
      <alignment horizontal="center" vertical="center" wrapText="1"/>
    </xf>
    <xf numFmtId="167" fontId="2" fillId="24" borderId="0" xfId="0" applyNumberFormat="1" applyFont="1" applyFill="1" applyBorder="1" applyAlignment="1">
      <alignment horizontal="center" vertical="center" wrapText="1"/>
    </xf>
    <xf numFmtId="167" fontId="2" fillId="24" borderId="7" xfId="0" applyNumberFormat="1" applyFont="1" applyFill="1" applyBorder="1" applyAlignment="1">
      <alignment horizontal="center" vertical="center" wrapText="1" shrinkToFit="1"/>
    </xf>
    <xf numFmtId="167" fontId="2" fillId="24" borderId="7" xfId="42" applyNumberFormat="1" applyFont="1" applyFill="1" applyBorder="1" applyAlignment="1">
      <alignment horizontal="center" vertical="center" wrapText="1"/>
    </xf>
    <xf numFmtId="167" fontId="2" fillId="24" borderId="8" xfId="42" applyNumberFormat="1" applyFont="1" applyFill="1" applyBorder="1" applyAlignment="1">
      <alignment horizontal="center" vertical="center" wrapText="1"/>
    </xf>
    <xf numFmtId="2" fontId="2" fillId="24" borderId="0" xfId="0" applyNumberFormat="1" applyFont="1" applyFill="1" applyBorder="1" applyAlignment="1">
      <alignment horizontal="center" vertical="center" wrapText="1"/>
    </xf>
    <xf numFmtId="166" fontId="2" fillId="24" borderId="14" xfId="0" applyNumberFormat="1" applyFont="1" applyFill="1" applyBorder="1" applyAlignment="1">
      <alignment horizontal="center" vertical="center" wrapText="1"/>
    </xf>
    <xf numFmtId="0" fontId="2" fillId="24" borderId="7" xfId="0" applyNumberFormat="1" applyFont="1" applyFill="1" applyBorder="1" applyAlignment="1">
      <alignment horizontal="center" vertical="center" wrapText="1"/>
    </xf>
    <xf numFmtId="167" fontId="2" fillId="24" borderId="14" xfId="0" applyNumberFormat="1" applyFont="1" applyFill="1" applyBorder="1" applyAlignment="1">
      <alignment horizontal="center" vertical="center" wrapText="1"/>
    </xf>
    <xf numFmtId="169" fontId="2" fillId="24" borderId="7" xfId="0" applyNumberFormat="1" applyFont="1" applyFill="1" applyBorder="1" applyAlignment="1">
      <alignment horizontal="center" vertical="center" wrapText="1"/>
    </xf>
    <xf numFmtId="170" fontId="2" fillId="24" borderId="7" xfId="0" applyNumberFormat="1" applyFont="1" applyFill="1" applyBorder="1" applyAlignment="1">
      <alignment horizontal="center" vertical="center" wrapText="1"/>
    </xf>
    <xf numFmtId="14" fontId="2" fillId="24" borderId="0" xfId="0" applyNumberFormat="1" applyFont="1" applyFill="1" applyAlignment="1">
      <alignment horizontal="center" vertical="center" wrapText="1"/>
    </xf>
    <xf numFmtId="49" fontId="2" fillId="24" borderId="0" xfId="0" applyNumberFormat="1" applyFont="1" applyFill="1" applyAlignment="1">
      <alignment horizontal="center" vertical="center" wrapText="1"/>
    </xf>
    <xf numFmtId="166" fontId="2" fillId="24" borderId="11" xfId="0" applyNumberFormat="1" applyFont="1" applyFill="1" applyBorder="1" applyAlignment="1">
      <alignment horizontal="center" vertical="center" wrapText="1"/>
    </xf>
    <xf numFmtId="0" fontId="2" fillId="25" borderId="7" xfId="0" applyFont="1" applyFill="1" applyBorder="1" applyAlignment="1">
      <alignment horizontal="center" vertical="center" wrapText="1"/>
    </xf>
    <xf numFmtId="49" fontId="2" fillId="25" borderId="7" xfId="0" applyNumberFormat="1" applyFont="1" applyFill="1" applyBorder="1" applyAlignment="1">
      <alignment horizontal="center" vertical="center" wrapText="1"/>
    </xf>
    <xf numFmtId="9" fontId="2" fillId="25" borderId="7" xfId="0" applyNumberFormat="1" applyFont="1" applyFill="1" applyBorder="1" applyAlignment="1">
      <alignment horizontal="center" vertical="center" wrapText="1"/>
    </xf>
    <xf numFmtId="1" fontId="2" fillId="25" borderId="7" xfId="0" applyNumberFormat="1" applyFont="1" applyFill="1" applyBorder="1" applyAlignment="1">
      <alignment horizontal="center" vertical="center" wrapText="1"/>
    </xf>
    <xf numFmtId="171" fontId="2" fillId="25" borderId="7" xfId="0" applyNumberFormat="1" applyFont="1" applyFill="1" applyBorder="1" applyAlignment="1">
      <alignment horizontal="center" vertical="center" wrapText="1"/>
    </xf>
    <xf numFmtId="169" fontId="2" fillId="25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4" borderId="8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14" fontId="2" fillId="24" borderId="8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49" fontId="2" fillId="24" borderId="8" xfId="0" applyNumberFormat="1" applyFont="1" applyFill="1" applyBorder="1" applyAlignment="1">
      <alignment horizontal="center" vertical="center" wrapText="1"/>
    </xf>
    <xf numFmtId="0" fontId="2" fillId="24" borderId="7" xfId="0" applyFont="1" applyFill="1" applyBorder="1" applyAlignment="1">
      <alignment horizontal="center" vertical="center" wrapText="1"/>
    </xf>
    <xf numFmtId="49" fontId="2" fillId="24" borderId="7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4" fontId="2" fillId="24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167" fontId="2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24" borderId="7" xfId="0" applyFont="1" applyFill="1" applyBorder="1" applyAlignment="1">
      <alignment horizontal="center"/>
    </xf>
    <xf numFmtId="14" fontId="2" fillId="24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14" fontId="19" fillId="0" borderId="7" xfId="0" applyNumberFormat="1" applyFont="1" applyFill="1" applyBorder="1" applyAlignment="1">
      <alignment horizontal="center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0" fontId="2" fillId="24" borderId="7" xfId="0" applyFont="1" applyFill="1" applyBorder="1"/>
    <xf numFmtId="14" fontId="19" fillId="24" borderId="7" xfId="0" applyNumberFormat="1" applyFont="1" applyFill="1" applyBorder="1" applyAlignment="1">
      <alignment horizontal="center" vertical="center" wrapText="1"/>
    </xf>
    <xf numFmtId="0" fontId="20" fillId="24" borderId="7" xfId="0" applyFont="1" applyFill="1" applyBorder="1" applyAlignment="1">
      <alignment horizontal="center" vertical="center" wrapText="1"/>
    </xf>
    <xf numFmtId="0" fontId="2" fillId="24" borderId="7" xfId="0" applyFont="1" applyFill="1" applyBorder="1" applyAlignment="1">
      <alignment wrapText="1"/>
    </xf>
    <xf numFmtId="0" fontId="19" fillId="24" borderId="7" xfId="0" applyFont="1" applyFill="1" applyBorder="1" applyAlignment="1">
      <alignment horizontal="left" vertical="center" wrapText="1"/>
    </xf>
    <xf numFmtId="14" fontId="19" fillId="24" borderId="7" xfId="0" applyNumberFormat="1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 vertical="center"/>
    </xf>
    <xf numFmtId="0" fontId="19" fillId="24" borderId="7" xfId="0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14" fontId="2" fillId="24" borderId="7" xfId="0" applyNumberFormat="1" applyFont="1" applyFill="1" applyBorder="1" applyAlignment="1">
      <alignment horizont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49" fontId="2" fillId="24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167" fontId="2" fillId="24" borderId="7" xfId="0" applyNumberFormat="1" applyFont="1" applyFill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center" vertical="center" wrapText="1"/>
    </xf>
    <xf numFmtId="165" fontId="2" fillId="24" borderId="0" xfId="42" applyFont="1" applyFill="1" applyBorder="1" applyAlignment="1">
      <alignment horizontal="center" vertical="center" wrapText="1"/>
    </xf>
    <xf numFmtId="164" fontId="2" fillId="24" borderId="0" xfId="27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 shrinkToFit="1"/>
    </xf>
    <xf numFmtId="0" fontId="2" fillId="24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center" vertical="center" wrapText="1" shrinkToFit="1"/>
    </xf>
    <xf numFmtId="14" fontId="2" fillId="0" borderId="7" xfId="0" applyNumberFormat="1" applyFont="1" applyBorder="1" applyAlignment="1">
      <alignment horizontal="center" vertical="center" wrapText="1"/>
    </xf>
    <xf numFmtId="169" fontId="2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2" fontId="2" fillId="24" borderId="7" xfId="0" applyNumberFormat="1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center" vertical="center" wrapText="1"/>
    </xf>
    <xf numFmtId="12" fontId="2" fillId="24" borderId="0" xfId="0" applyNumberFormat="1" applyFont="1" applyFill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49" fontId="2" fillId="25" borderId="0" xfId="0" applyNumberFormat="1" applyFont="1" applyFill="1" applyBorder="1" applyAlignment="1">
      <alignment horizontal="center" vertical="center" wrapText="1"/>
    </xf>
    <xf numFmtId="2" fontId="2" fillId="25" borderId="0" xfId="0" applyNumberFormat="1" applyFont="1" applyFill="1" applyBorder="1" applyAlignment="1">
      <alignment horizontal="center" vertical="center" wrapText="1"/>
    </xf>
    <xf numFmtId="49" fontId="2" fillId="26" borderId="0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2" fillId="24" borderId="7" xfId="0" applyFont="1" applyFill="1" applyBorder="1" applyAlignment="1">
      <alignment horizontal="center" vertical="center" wrapText="1"/>
    </xf>
    <xf numFmtId="0" fontId="21" fillId="24" borderId="7" xfId="0" applyFont="1" applyFill="1" applyBorder="1" applyAlignment="1">
      <alignment horizontal="center" vertical="center" wrapText="1"/>
    </xf>
    <xf numFmtId="14" fontId="22" fillId="24" borderId="7" xfId="0" applyNumberFormat="1" applyFont="1" applyFill="1" applyBorder="1" applyAlignment="1">
      <alignment horizontal="center" vertical="center"/>
    </xf>
    <xf numFmtId="0" fontId="22" fillId="24" borderId="7" xfId="0" applyFont="1" applyFill="1" applyBorder="1" applyAlignment="1">
      <alignment horizontal="center" vertical="center"/>
    </xf>
    <xf numFmtId="0" fontId="22" fillId="24" borderId="7" xfId="0" applyFont="1" applyFill="1" applyBorder="1" applyAlignment="1">
      <alignment horizontal="center" vertical="center" wrapText="1" shrinkToFit="1"/>
    </xf>
    <xf numFmtId="2" fontId="22" fillId="24" borderId="7" xfId="0" applyNumberFormat="1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167" fontId="22" fillId="24" borderId="7" xfId="0" applyNumberFormat="1" applyFont="1" applyFill="1" applyBorder="1" applyAlignment="1">
      <alignment horizontal="center" vertical="center" wrapText="1"/>
    </xf>
    <xf numFmtId="14" fontId="22" fillId="24" borderId="7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24" borderId="7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8" xfId="0" applyFont="1" applyFill="1" applyBorder="1" applyAlignment="1">
      <alignment horizontal="center" vertical="center" wrapText="1"/>
    </xf>
    <xf numFmtId="0" fontId="2" fillId="24" borderId="7" xfId="0" applyFont="1" applyFill="1" applyBorder="1" applyAlignment="1">
      <alignment horizontal="center" vertical="center" wrapText="1"/>
    </xf>
    <xf numFmtId="49" fontId="2" fillId="24" borderId="7" xfId="0" applyNumberFormat="1" applyFont="1" applyFill="1" applyBorder="1" applyAlignment="1">
      <alignment horizontal="center" vertical="center" wrapText="1"/>
    </xf>
    <xf numFmtId="49" fontId="2" fillId="24" borderId="8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2" fillId="0" borderId="7" xfId="0" applyNumberFormat="1" applyFont="1" applyBorder="1" applyAlignment="1">
      <alignment horizontal="center" vertical="center" wrapText="1" shrinkToFit="1"/>
    </xf>
    <xf numFmtId="0" fontId="0" fillId="0" borderId="7" xfId="0" applyBorder="1"/>
    <xf numFmtId="14" fontId="22" fillId="0" borderId="7" xfId="0" applyNumberFormat="1" applyFont="1" applyFill="1" applyBorder="1" applyAlignment="1">
      <alignment horizontal="center" vertical="center"/>
    </xf>
    <xf numFmtId="9" fontId="22" fillId="0" borderId="7" xfId="0" applyNumberFormat="1" applyFont="1" applyFill="1" applyBorder="1" applyAlignment="1">
      <alignment horizontal="center" vertical="center" wrapText="1"/>
    </xf>
    <xf numFmtId="14" fontId="0" fillId="0" borderId="7" xfId="0" applyNumberFormat="1" applyBorder="1"/>
    <xf numFmtId="0" fontId="0" fillId="0" borderId="7" xfId="0" applyFill="1" applyBorder="1"/>
    <xf numFmtId="0" fontId="22" fillId="0" borderId="7" xfId="0" applyFont="1" applyFill="1" applyBorder="1" applyAlignment="1">
      <alignment horizontal="center" vertical="center"/>
    </xf>
    <xf numFmtId="167" fontId="22" fillId="0" borderId="7" xfId="0" applyNumberFormat="1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horizontal="center" vertical="center" wrapText="1" shrinkToFit="1"/>
    </xf>
    <xf numFmtId="0" fontId="2" fillId="24" borderId="7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49" fontId="2" fillId="24" borderId="7" xfId="0" applyNumberFormat="1" applyFont="1" applyFill="1" applyBorder="1" applyAlignment="1">
      <alignment horizontal="center" vertical="center" wrapText="1"/>
    </xf>
    <xf numFmtId="0" fontId="2" fillId="24" borderId="7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 shrinkToFit="1"/>
    </xf>
    <xf numFmtId="0" fontId="22" fillId="24" borderId="13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" fillId="27" borderId="7" xfId="0" applyFont="1" applyFill="1" applyBorder="1" applyAlignment="1">
      <alignment horizontal="center" vertical="center" wrapText="1"/>
    </xf>
    <xf numFmtId="0" fontId="2" fillId="24" borderId="7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7" xfId="0" applyFont="1" applyFill="1" applyBorder="1" applyAlignment="1">
      <alignment horizontal="center" vertical="center" wrapText="1"/>
    </xf>
    <xf numFmtId="49" fontId="2" fillId="24" borderId="7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7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4" borderId="8" xfId="0" applyFont="1" applyFill="1" applyBorder="1" applyAlignment="1">
      <alignment horizontal="center" vertical="center" wrapText="1"/>
    </xf>
    <xf numFmtId="49" fontId="22" fillId="24" borderId="7" xfId="0" applyNumberFormat="1" applyFont="1" applyFill="1" applyBorder="1" applyAlignment="1">
      <alignment horizontal="center" vertical="center" wrapText="1"/>
    </xf>
    <xf numFmtId="165" fontId="22" fillId="24" borderId="7" xfId="42" applyFont="1" applyFill="1" applyBorder="1" applyAlignment="1">
      <alignment horizontal="center" vertical="center" wrapText="1"/>
    </xf>
    <xf numFmtId="164" fontId="22" fillId="24" borderId="7" xfId="27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7" xfId="0" applyNumberFormat="1" applyFont="1" applyFill="1" applyBorder="1" applyAlignment="1">
      <alignment horizontal="center" vertical="center" wrapText="1" shrinkToFit="1"/>
    </xf>
    <xf numFmtId="49" fontId="22" fillId="0" borderId="7" xfId="0" applyNumberFormat="1" applyFont="1" applyBorder="1" applyAlignment="1">
      <alignment horizontal="center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/>
    </xf>
    <xf numFmtId="49" fontId="22" fillId="24" borderId="7" xfId="0" applyNumberFormat="1" applyFont="1" applyFill="1" applyBorder="1" applyAlignment="1">
      <alignment horizontal="center" vertical="center" wrapText="1" shrinkToFit="1"/>
    </xf>
    <xf numFmtId="0" fontId="2" fillId="24" borderId="7" xfId="0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24" borderId="8" xfId="0" applyFont="1" applyFill="1" applyBorder="1" applyAlignment="1">
      <alignment horizontal="center" vertical="center" wrapText="1"/>
    </xf>
    <xf numFmtId="0" fontId="2" fillId="24" borderId="7" xfId="0" applyFont="1" applyFill="1" applyBorder="1" applyAlignment="1">
      <alignment horizontal="center" vertical="center" wrapText="1"/>
    </xf>
    <xf numFmtId="0" fontId="2" fillId="24" borderId="8" xfId="0" applyFont="1" applyFill="1" applyBorder="1" applyAlignment="1">
      <alignment horizontal="center" vertical="center" wrapText="1"/>
    </xf>
    <xf numFmtId="0" fontId="2" fillId="24" borderId="7" xfId="0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 wrapText="1"/>
    </xf>
    <xf numFmtId="0" fontId="2" fillId="24" borderId="7" xfId="0" applyNumberFormat="1" applyFont="1" applyFill="1" applyBorder="1" applyAlignment="1">
      <alignment horizontal="center"/>
    </xf>
    <xf numFmtId="0" fontId="2" fillId="24" borderId="8" xfId="0" applyFont="1" applyFill="1" applyBorder="1" applyAlignment="1">
      <alignment horizontal="center" vertical="center" wrapText="1"/>
    </xf>
    <xf numFmtId="166" fontId="2" fillId="24" borderId="8" xfId="0" applyNumberFormat="1" applyFont="1" applyFill="1" applyBorder="1" applyAlignment="1">
      <alignment horizontal="center" vertical="center" wrapText="1"/>
    </xf>
    <xf numFmtId="0" fontId="2" fillId="24" borderId="7" xfId="0" applyFont="1" applyFill="1" applyBorder="1" applyAlignment="1">
      <alignment horizontal="center" vertical="center" wrapText="1"/>
    </xf>
    <xf numFmtId="49" fontId="2" fillId="24" borderId="7" xfId="0" applyNumberFormat="1" applyFont="1" applyFill="1" applyBorder="1" applyAlignment="1">
      <alignment horizontal="center" vertical="center" wrapText="1"/>
    </xf>
    <xf numFmtId="0" fontId="2" fillId="24" borderId="7" xfId="0" applyFont="1" applyFill="1" applyBorder="1" applyAlignment="1">
      <alignment horizontal="center" vertical="center" wrapText="1"/>
    </xf>
    <xf numFmtId="49" fontId="2" fillId="24" borderId="7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7" xfId="0" applyFont="1" applyFill="1" applyBorder="1" applyAlignment="1">
      <alignment horizontal="center" vertical="center" wrapText="1"/>
    </xf>
    <xf numFmtId="49" fontId="2" fillId="24" borderId="7" xfId="0" applyNumberFormat="1" applyFont="1" applyFill="1" applyBorder="1" applyAlignment="1">
      <alignment horizontal="center" vertical="center" wrapText="1"/>
    </xf>
    <xf numFmtId="9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24" borderId="7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49" fontId="20" fillId="24" borderId="7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7" xfId="0" applyFont="1" applyFill="1" applyBorder="1" applyAlignment="1">
      <alignment horizontal="center" vertical="center" wrapText="1"/>
    </xf>
    <xf numFmtId="10" fontId="2" fillId="0" borderId="7" xfId="0" applyNumberFormat="1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171" fontId="2" fillId="0" borderId="7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/>
    </xf>
    <xf numFmtId="9" fontId="2" fillId="0" borderId="7" xfId="38" applyFont="1" applyFill="1" applyBorder="1" applyAlignment="1">
      <alignment horizontal="center" vertical="center" wrapText="1"/>
    </xf>
    <xf numFmtId="9" fontId="2" fillId="0" borderId="11" xfId="38" applyFont="1" applyFill="1" applyBorder="1" applyAlignment="1">
      <alignment horizontal="center" vertical="center" wrapText="1"/>
    </xf>
    <xf numFmtId="9" fontId="2" fillId="0" borderId="8" xfId="38" applyFont="1" applyFill="1" applyBorder="1" applyAlignment="1">
      <alignment horizontal="center" vertical="center" wrapText="1"/>
    </xf>
    <xf numFmtId="9" fontId="2" fillId="0" borderId="8" xfId="38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 shrinkToFit="1"/>
    </xf>
    <xf numFmtId="9" fontId="2" fillId="0" borderId="9" xfId="0" applyNumberFormat="1" applyFont="1" applyFill="1" applyBorder="1" applyAlignment="1">
      <alignment horizontal="center" vertical="center" wrapText="1"/>
    </xf>
    <xf numFmtId="9" fontId="19" fillId="0" borderId="7" xfId="0" applyNumberFormat="1" applyFont="1" applyFill="1" applyBorder="1" applyAlignment="1">
      <alignment horizontal="center" vertical="center" wrapText="1"/>
    </xf>
    <xf numFmtId="9" fontId="23" fillId="0" borderId="7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24" borderId="8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49" fontId="2" fillId="24" borderId="8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9" fontId="2" fillId="0" borderId="8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7" fontId="2" fillId="24" borderId="8" xfId="0" applyNumberFormat="1" applyFont="1" applyFill="1" applyBorder="1" applyAlignment="1">
      <alignment horizontal="center" vertical="center" wrapText="1"/>
    </xf>
    <xf numFmtId="167" fontId="2" fillId="24" borderId="11" xfId="0" applyNumberFormat="1" applyFont="1" applyFill="1" applyBorder="1" applyAlignment="1">
      <alignment horizontal="center" vertical="center" wrapText="1"/>
    </xf>
    <xf numFmtId="14" fontId="2" fillId="24" borderId="8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67" fontId="2" fillId="0" borderId="8" xfId="0" applyNumberFormat="1" applyFont="1" applyFill="1" applyBorder="1" applyAlignment="1">
      <alignment horizontal="center" vertical="center" wrapText="1"/>
    </xf>
    <xf numFmtId="167" fontId="2" fillId="0" borderId="1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6" fontId="2" fillId="24" borderId="8" xfId="0" applyNumberFormat="1" applyFont="1" applyFill="1" applyBorder="1" applyAlignment="1">
      <alignment horizontal="center" vertical="center" wrapText="1"/>
    </xf>
    <xf numFmtId="166" fontId="2" fillId="24" borderId="11" xfId="0" applyNumberFormat="1" applyFont="1" applyFill="1" applyBorder="1" applyAlignment="1">
      <alignment horizontal="center" vertical="center" wrapText="1"/>
    </xf>
    <xf numFmtId="169" fontId="2" fillId="0" borderId="8" xfId="0" applyNumberFormat="1" applyFont="1" applyFill="1" applyBorder="1" applyAlignment="1">
      <alignment horizontal="center" vertical="center" wrapText="1"/>
    </xf>
    <xf numFmtId="169" fontId="2" fillId="0" borderId="16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166" fontId="2" fillId="24" borderId="16" xfId="0" applyNumberFormat="1" applyFont="1" applyFill="1" applyBorder="1" applyAlignment="1">
      <alignment horizontal="center" vertical="center" wrapText="1"/>
    </xf>
    <xf numFmtId="167" fontId="2" fillId="24" borderId="16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14" fontId="2" fillId="24" borderId="16" xfId="0" applyNumberFormat="1" applyFont="1" applyFill="1" applyBorder="1" applyAlignment="1">
      <alignment horizontal="center" vertical="center" wrapText="1"/>
    </xf>
    <xf numFmtId="49" fontId="2" fillId="24" borderId="16" xfId="0" applyNumberFormat="1" applyFont="1" applyFill="1" applyBorder="1" applyAlignment="1">
      <alignment horizontal="center" vertical="center" wrapText="1"/>
    </xf>
    <xf numFmtId="9" fontId="2" fillId="0" borderId="16" xfId="0" applyNumberFormat="1" applyFont="1" applyFill="1" applyBorder="1" applyAlignment="1">
      <alignment horizontal="center" vertical="center" wrapText="1"/>
    </xf>
    <xf numFmtId="0" fontId="2" fillId="24" borderId="7" xfId="0" applyFont="1" applyFill="1" applyBorder="1" applyAlignment="1">
      <alignment horizontal="center" vertical="center" wrapText="1"/>
    </xf>
    <xf numFmtId="49" fontId="2" fillId="24" borderId="7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Відсотковий" xfId="38" builtinId="5"/>
    <cellStyle name="Гарний" xfId="26"/>
    <cellStyle name="Грошовий" xfId="27" builtinId="4"/>
    <cellStyle name="Звичайний" xfId="0" builtinId="0"/>
    <cellStyle name="Звичайний 2" xfId="28"/>
    <cellStyle name="Зв'язана клітинка" xfId="29"/>
    <cellStyle name="Контрольна клітинка" xfId="30"/>
    <cellStyle name="Назва" xfId="31"/>
    <cellStyle name="Нейтральний" xfId="32"/>
    <cellStyle name="Обчислення" xfId="33"/>
    <cellStyle name="Підсумок" xfId="34"/>
    <cellStyle name="Поганий" xfId="35"/>
    <cellStyle name="Примітка" xfId="36"/>
    <cellStyle name="Примітка 2" xfId="37"/>
    <cellStyle name="Результат" xfId="39"/>
    <cellStyle name="Текст попередження" xfId="40"/>
    <cellStyle name="Текст пояснення" xfId="41"/>
    <cellStyle name="Фінансовий" xfId="42" builtinId="3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66"/>
  <sheetViews>
    <sheetView tabSelected="1" view="pageBreakPreview" zoomScale="75" zoomScaleNormal="80" zoomScaleSheetLayoutView="75" workbookViewId="0">
      <selection activeCell="K3" sqref="K3:K4"/>
    </sheetView>
  </sheetViews>
  <sheetFormatPr defaultRowHeight="15.75" x14ac:dyDescent="0.2"/>
  <cols>
    <col min="1" max="1" width="7.5703125" style="45" customWidth="1"/>
    <col min="2" max="2" width="20.28515625" style="45" customWidth="1"/>
    <col min="3" max="3" width="21.28515625" style="45" customWidth="1"/>
    <col min="4" max="4" width="23.28515625" style="45" customWidth="1"/>
    <col min="5" max="5" width="14.28515625" style="45" customWidth="1"/>
    <col min="6" max="6" width="15.85546875" style="45" customWidth="1"/>
    <col min="7" max="7" width="28.28515625" style="28" customWidth="1"/>
    <col min="8" max="8" width="19.5703125" style="45" customWidth="1"/>
    <col min="9" max="9" width="15.5703125" style="45" customWidth="1"/>
    <col min="10" max="10" width="17.42578125" style="202" customWidth="1"/>
    <col min="11" max="11" width="27" style="147" customWidth="1"/>
    <col min="12" max="19" width="26.7109375" style="45" customWidth="1"/>
    <col min="20" max="20" width="13.140625" style="45" customWidth="1"/>
    <col min="21" max="16384" width="9.140625" style="45"/>
  </cols>
  <sheetData>
    <row r="1" spans="1:41" x14ac:dyDescent="0.2">
      <c r="A1" s="243" t="s">
        <v>2985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41" ht="36" customHeight="1" x14ac:dyDescent="0.2">
      <c r="A2" s="243"/>
      <c r="B2" s="243"/>
      <c r="C2" s="243"/>
      <c r="D2" s="243"/>
      <c r="E2" s="243"/>
      <c r="F2" s="243"/>
      <c r="G2" s="243"/>
      <c r="H2" s="243"/>
      <c r="I2" s="243"/>
      <c r="J2" s="243"/>
    </row>
    <row r="3" spans="1:41" ht="37.5" customHeight="1" x14ac:dyDescent="0.2">
      <c r="A3" s="203" t="s">
        <v>97</v>
      </c>
      <c r="B3" s="203" t="s">
        <v>2986</v>
      </c>
      <c r="C3" s="203" t="s">
        <v>2987</v>
      </c>
      <c r="D3" s="203" t="s">
        <v>2988</v>
      </c>
      <c r="E3" s="203" t="s">
        <v>2989</v>
      </c>
      <c r="F3" s="203" t="s">
        <v>108</v>
      </c>
      <c r="G3" s="205" t="s">
        <v>109</v>
      </c>
      <c r="H3" s="241"/>
      <c r="I3" s="203" t="s">
        <v>114</v>
      </c>
      <c r="J3" s="209" t="s">
        <v>2991</v>
      </c>
      <c r="K3" s="203" t="s">
        <v>1834</v>
      </c>
      <c r="L3" s="7"/>
      <c r="M3" s="7"/>
      <c r="N3" s="7"/>
      <c r="O3" s="7"/>
      <c r="P3" s="7"/>
      <c r="Q3" s="7"/>
      <c r="R3" s="7"/>
    </row>
    <row r="4" spans="1:41" ht="77.25" customHeight="1" x14ac:dyDescent="0.2">
      <c r="A4" s="204"/>
      <c r="B4" s="204"/>
      <c r="C4" s="204"/>
      <c r="D4" s="204"/>
      <c r="E4" s="204"/>
      <c r="F4" s="204"/>
      <c r="G4" s="239"/>
      <c r="H4" s="242" t="s">
        <v>2990</v>
      </c>
      <c r="I4" s="240"/>
      <c r="J4" s="210"/>
      <c r="K4" s="204"/>
      <c r="L4" s="7"/>
      <c r="M4" s="7"/>
      <c r="N4" s="7"/>
      <c r="O4" s="7"/>
      <c r="P4" s="7"/>
      <c r="Q4" s="7"/>
      <c r="R4" s="7"/>
    </row>
    <row r="5" spans="1:41" x14ac:dyDescent="0.2">
      <c r="A5" s="115">
        <v>1</v>
      </c>
      <c r="B5" s="115">
        <v>2</v>
      </c>
      <c r="C5" s="115">
        <v>3</v>
      </c>
      <c r="D5" s="115">
        <v>5</v>
      </c>
      <c r="E5" s="115">
        <v>10</v>
      </c>
      <c r="F5" s="115">
        <v>12</v>
      </c>
      <c r="G5" s="118">
        <v>13</v>
      </c>
      <c r="H5" s="185">
        <v>15</v>
      </c>
      <c r="I5" s="115">
        <v>19</v>
      </c>
      <c r="J5" s="180">
        <v>23</v>
      </c>
      <c r="K5" s="148">
        <v>26</v>
      </c>
      <c r="L5" s="7"/>
      <c r="M5" s="7"/>
      <c r="N5" s="7"/>
      <c r="O5" s="7"/>
      <c r="P5" s="7"/>
      <c r="Q5" s="7"/>
      <c r="R5" s="7"/>
    </row>
    <row r="6" spans="1:41" ht="47.25" customHeight="1" x14ac:dyDescent="0.2">
      <c r="A6" s="116">
        <v>1</v>
      </c>
      <c r="B6" s="116" t="s">
        <v>1836</v>
      </c>
      <c r="C6" s="116" t="s">
        <v>1837</v>
      </c>
      <c r="D6" s="117" t="s">
        <v>1839</v>
      </c>
      <c r="E6" s="1" t="s">
        <v>1841</v>
      </c>
      <c r="F6" s="2">
        <v>39906</v>
      </c>
      <c r="G6" s="117" t="s">
        <v>1843</v>
      </c>
      <c r="H6" s="116" t="s">
        <v>1222</v>
      </c>
      <c r="I6" s="3">
        <v>32</v>
      </c>
      <c r="J6" s="73">
        <v>0.01</v>
      </c>
      <c r="K6" s="149" t="s">
        <v>1227</v>
      </c>
      <c r="L6" s="85">
        <v>1</v>
      </c>
      <c r="M6" s="77"/>
      <c r="N6" s="77"/>
      <c r="O6" s="77"/>
      <c r="P6" s="77"/>
      <c r="Q6" s="77"/>
      <c r="R6" s="77"/>
    </row>
    <row r="7" spans="1:41" ht="64.5" customHeight="1" x14ac:dyDescent="0.2">
      <c r="A7" s="182">
        <v>2</v>
      </c>
      <c r="B7" s="186" t="s">
        <v>1836</v>
      </c>
      <c r="C7" s="116" t="s">
        <v>149</v>
      </c>
      <c r="D7" s="115" t="s">
        <v>1228</v>
      </c>
      <c r="E7" s="5">
        <v>46465</v>
      </c>
      <c r="F7" s="2"/>
      <c r="G7" s="117"/>
      <c r="H7" s="116" t="s">
        <v>1232</v>
      </c>
      <c r="I7" s="6">
        <v>19.998000000000001</v>
      </c>
      <c r="J7" s="52" t="s">
        <v>2487</v>
      </c>
      <c r="K7" s="149" t="s">
        <v>1236</v>
      </c>
      <c r="L7" s="85">
        <v>1</v>
      </c>
      <c r="M7" s="77"/>
      <c r="N7" s="77"/>
      <c r="O7" s="77"/>
      <c r="P7" s="77"/>
      <c r="Q7" s="77"/>
      <c r="R7" s="7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47.25" customHeight="1" x14ac:dyDescent="0.2">
      <c r="A8" s="182">
        <v>3</v>
      </c>
      <c r="B8" s="116" t="s">
        <v>1836</v>
      </c>
      <c r="C8" s="116" t="s">
        <v>1837</v>
      </c>
      <c r="D8" s="116" t="s">
        <v>1237</v>
      </c>
      <c r="E8" s="1" t="s">
        <v>1238</v>
      </c>
      <c r="F8" s="2">
        <v>41271</v>
      </c>
      <c r="G8" s="117" t="s">
        <v>1239</v>
      </c>
      <c r="H8" s="116" t="s">
        <v>1240</v>
      </c>
      <c r="I8" s="3">
        <v>3.4024000000000001</v>
      </c>
      <c r="J8" s="73">
        <v>0.03</v>
      </c>
      <c r="K8" s="149" t="s">
        <v>1241</v>
      </c>
      <c r="L8" s="85">
        <v>1</v>
      </c>
      <c r="M8" s="77"/>
      <c r="N8" s="77"/>
      <c r="O8" s="77"/>
      <c r="P8" s="77"/>
      <c r="Q8" s="77"/>
      <c r="R8" s="7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ht="47.25" customHeight="1" x14ac:dyDescent="0.2">
      <c r="A9" s="182">
        <v>4</v>
      </c>
      <c r="B9" s="116" t="s">
        <v>1836</v>
      </c>
      <c r="C9" s="116" t="s">
        <v>1837</v>
      </c>
      <c r="D9" s="115" t="s">
        <v>1237</v>
      </c>
      <c r="E9" s="1" t="s">
        <v>1238</v>
      </c>
      <c r="F9" s="2">
        <v>41271</v>
      </c>
      <c r="G9" s="117" t="s">
        <v>1242</v>
      </c>
      <c r="H9" s="116" t="s">
        <v>1240</v>
      </c>
      <c r="I9" s="6">
        <v>27.669</v>
      </c>
      <c r="J9" s="73">
        <v>0.03</v>
      </c>
      <c r="K9" s="149" t="s">
        <v>1243</v>
      </c>
      <c r="L9" s="85">
        <v>1</v>
      </c>
      <c r="M9" s="77"/>
      <c r="N9" s="77"/>
      <c r="O9" s="77"/>
      <c r="P9" s="77"/>
      <c r="Q9" s="77"/>
      <c r="R9" s="7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ht="47.25" customHeight="1" x14ac:dyDescent="0.2">
      <c r="A10" s="182">
        <v>5</v>
      </c>
      <c r="B10" s="116" t="s">
        <v>1836</v>
      </c>
      <c r="C10" s="116" t="s">
        <v>1837</v>
      </c>
      <c r="D10" s="116" t="s">
        <v>1244</v>
      </c>
      <c r="E10" s="1" t="s">
        <v>1246</v>
      </c>
      <c r="F10" s="2">
        <v>40921</v>
      </c>
      <c r="G10" s="117" t="s">
        <v>1247</v>
      </c>
      <c r="H10" s="116" t="s">
        <v>1240</v>
      </c>
      <c r="I10" s="3">
        <v>17.887799999999999</v>
      </c>
      <c r="J10" s="73">
        <v>0.01</v>
      </c>
      <c r="K10" s="149" t="s">
        <v>1248</v>
      </c>
      <c r="L10" s="85">
        <v>1</v>
      </c>
      <c r="M10" s="77"/>
      <c r="N10" s="77"/>
      <c r="O10" s="77"/>
      <c r="P10" s="77"/>
      <c r="Q10" s="77"/>
      <c r="R10" s="7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47.25" customHeight="1" x14ac:dyDescent="0.2">
      <c r="A11" s="182">
        <v>6</v>
      </c>
      <c r="B11" s="116" t="s">
        <v>1836</v>
      </c>
      <c r="C11" s="116" t="s">
        <v>1837</v>
      </c>
      <c r="D11" s="116" t="s">
        <v>1249</v>
      </c>
      <c r="E11" s="1" t="s">
        <v>1250</v>
      </c>
      <c r="F11" s="2">
        <v>39595</v>
      </c>
      <c r="G11" s="117" t="s">
        <v>1251</v>
      </c>
      <c r="H11" s="116" t="s">
        <v>1232</v>
      </c>
      <c r="I11" s="3">
        <v>3.7313000000000001</v>
      </c>
      <c r="J11" s="73">
        <v>0.01</v>
      </c>
      <c r="K11" s="149" t="s">
        <v>1252</v>
      </c>
      <c r="L11" s="85">
        <v>1</v>
      </c>
      <c r="M11" s="77"/>
      <c r="N11" s="77"/>
      <c r="O11" s="77"/>
      <c r="P11" s="77"/>
      <c r="Q11" s="77"/>
      <c r="R11" s="7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47.25" customHeight="1" x14ac:dyDescent="0.2">
      <c r="A12" s="182">
        <v>7</v>
      </c>
      <c r="B12" s="116" t="s">
        <v>1836</v>
      </c>
      <c r="C12" s="116" t="s">
        <v>1837</v>
      </c>
      <c r="D12" s="116" t="s">
        <v>1253</v>
      </c>
      <c r="E12" s="1" t="s">
        <v>1254</v>
      </c>
      <c r="F12" s="2">
        <v>38203</v>
      </c>
      <c r="G12" s="117" t="s">
        <v>1255</v>
      </c>
      <c r="H12" s="116" t="s">
        <v>1256</v>
      </c>
      <c r="I12" s="3">
        <v>7.085</v>
      </c>
      <c r="J12" s="73">
        <v>0.03</v>
      </c>
      <c r="K12" s="149" t="s">
        <v>1257</v>
      </c>
      <c r="L12" s="85">
        <v>1</v>
      </c>
      <c r="M12" s="77"/>
      <c r="N12" s="77"/>
      <c r="O12" s="77"/>
      <c r="P12" s="77"/>
      <c r="Q12" s="77"/>
      <c r="R12" s="7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47.25" customHeight="1" x14ac:dyDescent="0.2">
      <c r="A13" s="182">
        <v>8</v>
      </c>
      <c r="B13" s="116" t="s">
        <v>1836</v>
      </c>
      <c r="C13" s="116" t="s">
        <v>1837</v>
      </c>
      <c r="D13" s="116" t="s">
        <v>1258</v>
      </c>
      <c r="E13" s="1" t="s">
        <v>1259</v>
      </c>
      <c r="F13" s="2">
        <v>40526</v>
      </c>
      <c r="G13" s="117" t="s">
        <v>1260</v>
      </c>
      <c r="H13" s="161" t="s">
        <v>1261</v>
      </c>
      <c r="I13" s="3">
        <v>8.2022999999999993</v>
      </c>
      <c r="J13" s="73">
        <v>0.01</v>
      </c>
      <c r="K13" s="149" t="s">
        <v>1262</v>
      </c>
      <c r="L13" s="85">
        <v>1</v>
      </c>
      <c r="M13" s="77"/>
      <c r="N13" s="77"/>
      <c r="O13" s="77"/>
      <c r="P13" s="77"/>
      <c r="Q13" s="77"/>
      <c r="R13" s="7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47.25" customHeight="1" x14ac:dyDescent="0.2">
      <c r="A14" s="182">
        <v>9</v>
      </c>
      <c r="B14" s="116" t="s">
        <v>1836</v>
      </c>
      <c r="C14" s="116" t="s">
        <v>1837</v>
      </c>
      <c r="D14" s="116" t="s">
        <v>1263</v>
      </c>
      <c r="E14" s="1" t="s">
        <v>1264</v>
      </c>
      <c r="F14" s="2">
        <v>40760</v>
      </c>
      <c r="G14" s="117" t="s">
        <v>1265</v>
      </c>
      <c r="H14" s="116" t="s">
        <v>1266</v>
      </c>
      <c r="I14" s="3">
        <v>0.27500000000000002</v>
      </c>
      <c r="J14" s="73">
        <v>0.05</v>
      </c>
      <c r="K14" s="149" t="s">
        <v>1267</v>
      </c>
      <c r="L14" s="85">
        <v>1</v>
      </c>
      <c r="M14" s="77"/>
      <c r="N14" s="77"/>
      <c r="O14" s="77"/>
      <c r="P14" s="77"/>
      <c r="Q14" s="77"/>
      <c r="R14" s="7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7" customFormat="1" ht="47.25" customHeight="1" x14ac:dyDescent="0.2">
      <c r="A15" s="182">
        <v>10</v>
      </c>
      <c r="B15" s="116" t="s">
        <v>1836</v>
      </c>
      <c r="C15" s="116" t="s">
        <v>1837</v>
      </c>
      <c r="D15" s="116" t="s">
        <v>1268</v>
      </c>
      <c r="E15" s="1" t="s">
        <v>1264</v>
      </c>
      <c r="F15" s="2">
        <v>40760</v>
      </c>
      <c r="G15" s="117" t="s">
        <v>1269</v>
      </c>
      <c r="H15" s="116" t="s">
        <v>1266</v>
      </c>
      <c r="I15" s="3">
        <v>0.17199999999999999</v>
      </c>
      <c r="J15" s="73">
        <v>0.05</v>
      </c>
      <c r="K15" s="149" t="s">
        <v>1270</v>
      </c>
      <c r="L15" s="85">
        <v>1</v>
      </c>
      <c r="M15" s="77"/>
      <c r="N15" s="77"/>
      <c r="O15" s="77"/>
      <c r="P15" s="77"/>
      <c r="Q15" s="77"/>
      <c r="R15" s="77"/>
    </row>
    <row r="16" spans="1:41" s="7" customFormat="1" ht="31.5" customHeight="1" x14ac:dyDescent="0.2">
      <c r="A16" s="182">
        <v>11</v>
      </c>
      <c r="B16" s="116" t="s">
        <v>1836</v>
      </c>
      <c r="C16" s="116" t="s">
        <v>1837</v>
      </c>
      <c r="D16" s="116" t="s">
        <v>1271</v>
      </c>
      <c r="E16" s="1">
        <v>44925</v>
      </c>
      <c r="F16" s="2">
        <v>40542</v>
      </c>
      <c r="G16" s="117" t="s">
        <v>1272</v>
      </c>
      <c r="H16" s="116" t="s">
        <v>1273</v>
      </c>
      <c r="I16" s="3">
        <v>0.13170000000000001</v>
      </c>
      <c r="J16" s="187">
        <v>1.6E-2</v>
      </c>
      <c r="K16" s="99" t="s">
        <v>1274</v>
      </c>
      <c r="L16" s="85">
        <v>1</v>
      </c>
    </row>
    <row r="17" spans="1:18" s="7" customFormat="1" ht="31.5" customHeight="1" x14ac:dyDescent="0.2">
      <c r="A17" s="182">
        <v>12</v>
      </c>
      <c r="B17" s="116" t="s">
        <v>1836</v>
      </c>
      <c r="C17" s="116" t="s">
        <v>1837</v>
      </c>
      <c r="D17" s="116" t="s">
        <v>1275</v>
      </c>
      <c r="E17" s="1">
        <v>44925</v>
      </c>
      <c r="F17" s="2">
        <v>40542</v>
      </c>
      <c r="G17" s="117" t="s">
        <v>1276</v>
      </c>
      <c r="H17" s="116" t="s">
        <v>1273</v>
      </c>
      <c r="I17" s="3">
        <v>0.15340000000000001</v>
      </c>
      <c r="J17" s="187">
        <v>1.6E-2</v>
      </c>
      <c r="K17" s="99" t="s">
        <v>1277</v>
      </c>
      <c r="L17" s="85">
        <v>1</v>
      </c>
    </row>
    <row r="18" spans="1:18" s="7" customFormat="1" ht="31.5" customHeight="1" x14ac:dyDescent="0.2">
      <c r="A18" s="182">
        <v>13</v>
      </c>
      <c r="B18" s="116" t="s">
        <v>1836</v>
      </c>
      <c r="C18" s="116" t="s">
        <v>1837</v>
      </c>
      <c r="D18" s="116" t="s">
        <v>1278</v>
      </c>
      <c r="E18" s="1">
        <v>44925</v>
      </c>
      <c r="F18" s="2">
        <v>40542</v>
      </c>
      <c r="G18" s="117" t="s">
        <v>1279</v>
      </c>
      <c r="H18" s="116" t="s">
        <v>1273</v>
      </c>
      <c r="I18" s="3">
        <v>0.12759999999999999</v>
      </c>
      <c r="J18" s="73">
        <v>1.6E-2</v>
      </c>
      <c r="K18" s="99" t="s">
        <v>1280</v>
      </c>
      <c r="L18" s="85">
        <v>1</v>
      </c>
    </row>
    <row r="19" spans="1:18" s="7" customFormat="1" ht="31.5" customHeight="1" x14ac:dyDescent="0.2">
      <c r="A19" s="182">
        <v>14</v>
      </c>
      <c r="B19" s="116" t="s">
        <v>1836</v>
      </c>
      <c r="C19" s="116" t="s">
        <v>1837</v>
      </c>
      <c r="D19" s="116" t="s">
        <v>1281</v>
      </c>
      <c r="E19" s="1">
        <v>44925</v>
      </c>
      <c r="F19" s="2">
        <v>40542</v>
      </c>
      <c r="G19" s="117" t="s">
        <v>1282</v>
      </c>
      <c r="H19" s="116" t="s">
        <v>1273</v>
      </c>
      <c r="I19" s="3">
        <v>0.14219999999999999</v>
      </c>
      <c r="J19" s="187">
        <v>1.6E-2</v>
      </c>
      <c r="K19" s="99" t="s">
        <v>1283</v>
      </c>
      <c r="L19" s="85">
        <v>1</v>
      </c>
    </row>
    <row r="20" spans="1:18" s="7" customFormat="1" ht="31.5" customHeight="1" x14ac:dyDescent="0.2">
      <c r="A20" s="182">
        <v>15</v>
      </c>
      <c r="B20" s="116" t="s">
        <v>1836</v>
      </c>
      <c r="C20" s="116" t="s">
        <v>1837</v>
      </c>
      <c r="D20" s="116" t="s">
        <v>1284</v>
      </c>
      <c r="E20" s="1">
        <v>44925</v>
      </c>
      <c r="F20" s="2">
        <v>40542</v>
      </c>
      <c r="G20" s="117" t="s">
        <v>1285</v>
      </c>
      <c r="H20" s="116" t="s">
        <v>1273</v>
      </c>
      <c r="I20" s="3">
        <v>0.15</v>
      </c>
      <c r="J20" s="187">
        <v>1.6E-2</v>
      </c>
      <c r="K20" s="99" t="s">
        <v>1286</v>
      </c>
      <c r="L20" s="85">
        <v>1</v>
      </c>
    </row>
    <row r="21" spans="1:18" s="7" customFormat="1" ht="31.5" customHeight="1" x14ac:dyDescent="0.2">
      <c r="A21" s="182">
        <v>16</v>
      </c>
      <c r="B21" s="116" t="s">
        <v>1836</v>
      </c>
      <c r="C21" s="116" t="s">
        <v>1837</v>
      </c>
      <c r="D21" s="116" t="s">
        <v>1287</v>
      </c>
      <c r="E21" s="1">
        <v>44925</v>
      </c>
      <c r="F21" s="2">
        <v>40542</v>
      </c>
      <c r="G21" s="117" t="s">
        <v>1288</v>
      </c>
      <c r="H21" s="116" t="s">
        <v>1273</v>
      </c>
      <c r="I21" s="3">
        <v>0.15</v>
      </c>
      <c r="J21" s="187">
        <v>1.6E-2</v>
      </c>
      <c r="K21" s="99" t="s">
        <v>1289</v>
      </c>
      <c r="L21" s="85">
        <v>1</v>
      </c>
    </row>
    <row r="22" spans="1:18" s="7" customFormat="1" ht="31.5" customHeight="1" x14ac:dyDescent="0.2">
      <c r="A22" s="182">
        <v>17</v>
      </c>
      <c r="B22" s="116" t="s">
        <v>1836</v>
      </c>
      <c r="C22" s="116" t="s">
        <v>1837</v>
      </c>
      <c r="D22" s="116" t="s">
        <v>1290</v>
      </c>
      <c r="E22" s="1">
        <v>44925</v>
      </c>
      <c r="F22" s="2">
        <v>40542</v>
      </c>
      <c r="G22" s="117">
        <v>41064500571</v>
      </c>
      <c r="H22" s="116" t="s">
        <v>1273</v>
      </c>
      <c r="I22" s="3">
        <v>0.15770000000000001</v>
      </c>
      <c r="J22" s="187">
        <v>1.6E-2</v>
      </c>
      <c r="K22" s="99" t="s">
        <v>1291</v>
      </c>
      <c r="L22" s="85">
        <v>1</v>
      </c>
    </row>
    <row r="23" spans="1:18" s="7" customFormat="1" ht="31.5" customHeight="1" x14ac:dyDescent="0.2">
      <c r="A23" s="182">
        <v>18</v>
      </c>
      <c r="B23" s="116" t="s">
        <v>1836</v>
      </c>
      <c r="C23" s="116" t="s">
        <v>1837</v>
      </c>
      <c r="D23" s="116" t="s">
        <v>1292</v>
      </c>
      <c r="E23" s="1">
        <v>44925</v>
      </c>
      <c r="F23" s="2">
        <v>40542</v>
      </c>
      <c r="G23" s="117" t="s">
        <v>1293</v>
      </c>
      <c r="H23" s="116" t="s">
        <v>1273</v>
      </c>
      <c r="I23" s="3">
        <v>0.14699999999999999</v>
      </c>
      <c r="J23" s="187">
        <v>1.6E-2</v>
      </c>
      <c r="K23" s="99" t="s">
        <v>1294</v>
      </c>
      <c r="L23" s="85">
        <v>1</v>
      </c>
    </row>
    <row r="24" spans="1:18" s="7" customFormat="1" ht="31.5" customHeight="1" x14ac:dyDescent="0.2">
      <c r="A24" s="182">
        <v>19</v>
      </c>
      <c r="B24" s="116" t="s">
        <v>1836</v>
      </c>
      <c r="C24" s="116" t="s">
        <v>1837</v>
      </c>
      <c r="D24" s="116" t="s">
        <v>1295</v>
      </c>
      <c r="E24" s="1">
        <v>44925</v>
      </c>
      <c r="F24" s="2">
        <v>40542</v>
      </c>
      <c r="G24" s="117">
        <v>41064500544</v>
      </c>
      <c r="H24" s="116" t="s">
        <v>1273</v>
      </c>
      <c r="I24" s="3">
        <v>0.1464</v>
      </c>
      <c r="J24" s="187">
        <v>1.6E-2</v>
      </c>
      <c r="K24" s="99" t="s">
        <v>1296</v>
      </c>
      <c r="L24" s="85">
        <v>1</v>
      </c>
    </row>
    <row r="25" spans="1:18" s="7" customFormat="1" ht="31.5" customHeight="1" x14ac:dyDescent="0.2">
      <c r="A25" s="182">
        <v>20</v>
      </c>
      <c r="B25" s="116" t="s">
        <v>1836</v>
      </c>
      <c r="C25" s="116" t="s">
        <v>1837</v>
      </c>
      <c r="D25" s="116" t="s">
        <v>1297</v>
      </c>
      <c r="E25" s="1">
        <v>44925</v>
      </c>
      <c r="F25" s="2">
        <v>40542</v>
      </c>
      <c r="G25" s="117">
        <v>41064500543</v>
      </c>
      <c r="H25" s="116" t="s">
        <v>1273</v>
      </c>
      <c r="I25" s="3">
        <v>0.15490000000000001</v>
      </c>
      <c r="J25" s="187">
        <v>1.6E-2</v>
      </c>
      <c r="K25" s="99" t="s">
        <v>1298</v>
      </c>
      <c r="L25" s="85">
        <v>1</v>
      </c>
    </row>
    <row r="26" spans="1:18" s="7" customFormat="1" ht="31.5" customHeight="1" x14ac:dyDescent="0.2">
      <c r="A26" s="182">
        <v>21</v>
      </c>
      <c r="B26" s="116" t="s">
        <v>1836</v>
      </c>
      <c r="C26" s="116" t="s">
        <v>1837</v>
      </c>
      <c r="D26" s="116" t="s">
        <v>1299</v>
      </c>
      <c r="E26" s="1">
        <v>44925</v>
      </c>
      <c r="F26" s="2">
        <v>40543</v>
      </c>
      <c r="G26" s="117" t="s">
        <v>1300</v>
      </c>
      <c r="H26" s="116" t="s">
        <v>1273</v>
      </c>
      <c r="I26" s="3">
        <v>0.1366</v>
      </c>
      <c r="J26" s="187">
        <v>1.6E-2</v>
      </c>
      <c r="K26" s="99" t="s">
        <v>1301</v>
      </c>
      <c r="L26" s="85">
        <v>1</v>
      </c>
    </row>
    <row r="27" spans="1:18" s="7" customFormat="1" ht="31.5" customHeight="1" x14ac:dyDescent="0.2">
      <c r="A27" s="182">
        <v>22</v>
      </c>
      <c r="B27" s="116" t="s">
        <v>1836</v>
      </c>
      <c r="C27" s="116" t="s">
        <v>1837</v>
      </c>
      <c r="D27" s="116" t="s">
        <v>1763</v>
      </c>
      <c r="E27" s="1">
        <v>44925</v>
      </c>
      <c r="F27" s="2">
        <v>40544</v>
      </c>
      <c r="G27" s="117" t="s">
        <v>1764</v>
      </c>
      <c r="H27" s="116" t="s">
        <v>1273</v>
      </c>
      <c r="I27" s="3">
        <v>0.12759999999999999</v>
      </c>
      <c r="J27" s="187">
        <v>1.6E-2</v>
      </c>
      <c r="K27" s="99" t="s">
        <v>1765</v>
      </c>
      <c r="L27" s="85">
        <v>1</v>
      </c>
    </row>
    <row r="28" spans="1:18" s="7" customFormat="1" ht="31.5" customHeight="1" x14ac:dyDescent="0.2">
      <c r="A28" s="182">
        <v>23</v>
      </c>
      <c r="B28" s="116" t="s">
        <v>1836</v>
      </c>
      <c r="C28" s="116" t="s">
        <v>1837</v>
      </c>
      <c r="D28" s="116" t="s">
        <v>1766</v>
      </c>
      <c r="E28" s="1">
        <v>44925</v>
      </c>
      <c r="F28" s="2">
        <v>40542</v>
      </c>
      <c r="G28" s="117" t="s">
        <v>1901</v>
      </c>
      <c r="H28" s="116" t="s">
        <v>1273</v>
      </c>
      <c r="I28" s="3">
        <v>0.15559999999999999</v>
      </c>
      <c r="J28" s="187">
        <v>1.6E-2</v>
      </c>
      <c r="K28" s="99" t="s">
        <v>1902</v>
      </c>
      <c r="L28" s="85">
        <v>1</v>
      </c>
    </row>
    <row r="29" spans="1:18" s="7" customFormat="1" ht="31.5" customHeight="1" x14ac:dyDescent="0.2">
      <c r="A29" s="182">
        <v>24</v>
      </c>
      <c r="B29" s="116" t="s">
        <v>1836</v>
      </c>
      <c r="C29" s="116" t="s">
        <v>1837</v>
      </c>
      <c r="D29" s="116" t="s">
        <v>1903</v>
      </c>
      <c r="E29" s="1">
        <v>44925</v>
      </c>
      <c r="F29" s="2">
        <v>40542</v>
      </c>
      <c r="G29" s="117" t="s">
        <v>1904</v>
      </c>
      <c r="H29" s="116" t="s">
        <v>1273</v>
      </c>
      <c r="I29" s="3">
        <v>0.13389999999999999</v>
      </c>
      <c r="J29" s="187">
        <v>1.6E-2</v>
      </c>
      <c r="K29" s="99" t="s">
        <v>1905</v>
      </c>
      <c r="L29" s="85">
        <v>1</v>
      </c>
    </row>
    <row r="30" spans="1:18" s="7" customFormat="1" ht="31.5" customHeight="1" x14ac:dyDescent="0.2">
      <c r="A30" s="182">
        <v>25</v>
      </c>
      <c r="B30" s="116" t="s">
        <v>1836</v>
      </c>
      <c r="C30" s="116" t="s">
        <v>1837</v>
      </c>
      <c r="D30" s="116" t="s">
        <v>1906</v>
      </c>
      <c r="E30" s="1">
        <v>44925</v>
      </c>
      <c r="F30" s="2">
        <v>40542</v>
      </c>
      <c r="G30" s="117" t="s">
        <v>1907</v>
      </c>
      <c r="H30" s="116" t="s">
        <v>1273</v>
      </c>
      <c r="I30" s="3">
        <v>0.14530000000000001</v>
      </c>
      <c r="J30" s="187">
        <v>1.6E-2</v>
      </c>
      <c r="K30" s="99" t="s">
        <v>1908</v>
      </c>
      <c r="L30" s="85">
        <v>1</v>
      </c>
    </row>
    <row r="31" spans="1:18" s="7" customFormat="1" ht="31.5" customHeight="1" x14ac:dyDescent="0.2">
      <c r="A31" s="182">
        <v>26</v>
      </c>
      <c r="B31" s="116" t="s">
        <v>1836</v>
      </c>
      <c r="C31" s="116" t="s">
        <v>1837</v>
      </c>
      <c r="D31" s="116" t="s">
        <v>1909</v>
      </c>
      <c r="E31" s="1">
        <v>44925</v>
      </c>
      <c r="F31" s="2">
        <v>40542</v>
      </c>
      <c r="G31" s="117" t="s">
        <v>1910</v>
      </c>
      <c r="H31" s="116" t="s">
        <v>1273</v>
      </c>
      <c r="I31" s="3">
        <v>0.13550000000000001</v>
      </c>
      <c r="J31" s="187">
        <v>1.6E-2</v>
      </c>
      <c r="K31" s="150" t="s">
        <v>1911</v>
      </c>
      <c r="L31" s="85">
        <v>1</v>
      </c>
      <c r="M31" s="78"/>
      <c r="N31" s="78"/>
      <c r="O31" s="78"/>
      <c r="P31" s="78"/>
      <c r="Q31" s="78"/>
      <c r="R31" s="78"/>
    </row>
    <row r="32" spans="1:18" s="7" customFormat="1" ht="31.5" customHeight="1" x14ac:dyDescent="0.2">
      <c r="A32" s="182">
        <v>27</v>
      </c>
      <c r="B32" s="116" t="s">
        <v>1836</v>
      </c>
      <c r="C32" s="116" t="s">
        <v>1837</v>
      </c>
      <c r="D32" s="116" t="s">
        <v>1912</v>
      </c>
      <c r="E32" s="1">
        <v>44925</v>
      </c>
      <c r="F32" s="2">
        <v>40542</v>
      </c>
      <c r="G32" s="117" t="s">
        <v>1913</v>
      </c>
      <c r="H32" s="116" t="s">
        <v>1273</v>
      </c>
      <c r="I32" s="3">
        <v>0.1464</v>
      </c>
      <c r="J32" s="187">
        <v>1.6E-2</v>
      </c>
      <c r="K32" s="99" t="s">
        <v>1914</v>
      </c>
      <c r="L32" s="85">
        <v>1</v>
      </c>
    </row>
    <row r="33" spans="1:12" s="7" customFormat="1" ht="31.5" customHeight="1" x14ac:dyDescent="0.2">
      <c r="A33" s="182">
        <v>28</v>
      </c>
      <c r="B33" s="116" t="s">
        <v>1836</v>
      </c>
      <c r="C33" s="116" t="s">
        <v>1837</v>
      </c>
      <c r="D33" s="116" t="s">
        <v>1915</v>
      </c>
      <c r="E33" s="1">
        <v>44925</v>
      </c>
      <c r="F33" s="2">
        <v>40542</v>
      </c>
      <c r="G33" s="117" t="s">
        <v>1916</v>
      </c>
      <c r="H33" s="116" t="s">
        <v>1273</v>
      </c>
      <c r="I33" s="3">
        <v>0.152</v>
      </c>
      <c r="J33" s="187">
        <v>1.6E-2</v>
      </c>
      <c r="K33" s="99" t="s">
        <v>1917</v>
      </c>
      <c r="L33" s="85">
        <v>1</v>
      </c>
    </row>
    <row r="34" spans="1:12" s="7" customFormat="1" ht="31.5" customHeight="1" x14ac:dyDescent="0.2">
      <c r="A34" s="182">
        <v>29</v>
      </c>
      <c r="B34" s="116" t="s">
        <v>1836</v>
      </c>
      <c r="C34" s="116" t="s">
        <v>1837</v>
      </c>
      <c r="D34" s="116" t="s">
        <v>1918</v>
      </c>
      <c r="E34" s="1">
        <v>44925</v>
      </c>
      <c r="F34" s="2">
        <v>40542</v>
      </c>
      <c r="G34" s="117" t="s">
        <v>1919</v>
      </c>
      <c r="H34" s="116" t="s">
        <v>1273</v>
      </c>
      <c r="I34" s="3">
        <v>0.1346</v>
      </c>
      <c r="J34" s="187">
        <v>1.6E-2</v>
      </c>
      <c r="K34" s="99" t="s">
        <v>1920</v>
      </c>
      <c r="L34" s="85">
        <v>1</v>
      </c>
    </row>
    <row r="35" spans="1:12" s="7" customFormat="1" ht="31.5" customHeight="1" x14ac:dyDescent="0.2">
      <c r="A35" s="182">
        <v>30</v>
      </c>
      <c r="B35" s="116" t="s">
        <v>1836</v>
      </c>
      <c r="C35" s="116" t="s">
        <v>1837</v>
      </c>
      <c r="D35" s="116" t="s">
        <v>1921</v>
      </c>
      <c r="E35" s="1">
        <v>44925</v>
      </c>
      <c r="F35" s="2">
        <v>40542</v>
      </c>
      <c r="G35" s="117" t="s">
        <v>1922</v>
      </c>
      <c r="H35" s="116" t="s">
        <v>1273</v>
      </c>
      <c r="I35" s="3">
        <v>0.13589999999999999</v>
      </c>
      <c r="J35" s="187">
        <v>1.6E-2</v>
      </c>
      <c r="K35" s="99" t="s">
        <v>1923</v>
      </c>
      <c r="L35" s="85">
        <v>1</v>
      </c>
    </row>
    <row r="36" spans="1:12" s="7" customFormat="1" ht="31.5" customHeight="1" thickBot="1" x14ac:dyDescent="0.25">
      <c r="A36" s="182">
        <v>31</v>
      </c>
      <c r="B36" s="116" t="s">
        <v>1836</v>
      </c>
      <c r="C36" s="116" t="s">
        <v>1837</v>
      </c>
      <c r="D36" s="116" t="s">
        <v>1924</v>
      </c>
      <c r="E36" s="1">
        <v>44925</v>
      </c>
      <c r="F36" s="2">
        <v>40542</v>
      </c>
      <c r="G36" s="141" t="s">
        <v>1925</v>
      </c>
      <c r="H36" s="140" t="s">
        <v>1273</v>
      </c>
      <c r="I36" s="3">
        <v>0.13650000000000001</v>
      </c>
      <c r="J36" s="187">
        <v>1.6E-2</v>
      </c>
      <c r="K36" s="99" t="s">
        <v>1926</v>
      </c>
      <c r="L36" s="85">
        <v>1</v>
      </c>
    </row>
    <row r="37" spans="1:12" s="7" customFormat="1" ht="31.5" customHeight="1" x14ac:dyDescent="0.2">
      <c r="A37" s="182">
        <v>32</v>
      </c>
      <c r="B37" s="116" t="s">
        <v>1836</v>
      </c>
      <c r="C37" s="116" t="s">
        <v>1837</v>
      </c>
      <c r="D37" s="116" t="s">
        <v>1927</v>
      </c>
      <c r="E37" s="29">
        <v>44925</v>
      </c>
      <c r="F37" s="143">
        <v>40543</v>
      </c>
      <c r="G37" s="142" t="s">
        <v>1928</v>
      </c>
      <c r="H37" s="139" t="s">
        <v>1273</v>
      </c>
      <c r="I37" s="16">
        <v>0.1416</v>
      </c>
      <c r="J37" s="188">
        <v>1.6E-2</v>
      </c>
      <c r="K37" s="99" t="s">
        <v>1929</v>
      </c>
      <c r="L37" s="85">
        <v>1</v>
      </c>
    </row>
    <row r="38" spans="1:12" s="7" customFormat="1" ht="31.5" customHeight="1" x14ac:dyDescent="0.2">
      <c r="A38" s="182">
        <v>33</v>
      </c>
      <c r="B38" s="116" t="s">
        <v>1836</v>
      </c>
      <c r="C38" s="116" t="s">
        <v>1837</v>
      </c>
      <c r="D38" s="116" t="s">
        <v>1930</v>
      </c>
      <c r="E38" s="1">
        <v>44925</v>
      </c>
      <c r="F38" s="2">
        <v>40542</v>
      </c>
      <c r="G38" s="117" t="s">
        <v>1931</v>
      </c>
      <c r="H38" s="116" t="s">
        <v>1273</v>
      </c>
      <c r="I38" s="3">
        <v>0.14779999999999999</v>
      </c>
      <c r="J38" s="189">
        <v>1.6E-2</v>
      </c>
      <c r="K38" s="99" t="s">
        <v>1932</v>
      </c>
      <c r="L38" s="85">
        <v>1</v>
      </c>
    </row>
    <row r="39" spans="1:12" s="7" customFormat="1" ht="31.5" customHeight="1" x14ac:dyDescent="0.2">
      <c r="A39" s="182">
        <v>34</v>
      </c>
      <c r="B39" s="116" t="s">
        <v>1836</v>
      </c>
      <c r="C39" s="116" t="s">
        <v>1837</v>
      </c>
      <c r="D39" s="116" t="s">
        <v>1933</v>
      </c>
      <c r="E39" s="1">
        <v>44925</v>
      </c>
      <c r="F39" s="2">
        <v>40542</v>
      </c>
      <c r="G39" s="117" t="s">
        <v>1934</v>
      </c>
      <c r="H39" s="116" t="s">
        <v>1273</v>
      </c>
      <c r="I39" s="3">
        <v>0.13780000000000001</v>
      </c>
      <c r="J39" s="187">
        <v>1.6E-2</v>
      </c>
      <c r="K39" s="99" t="s">
        <v>1935</v>
      </c>
      <c r="L39" s="85">
        <v>1</v>
      </c>
    </row>
    <row r="40" spans="1:12" s="7" customFormat="1" ht="31.5" customHeight="1" x14ac:dyDescent="0.2">
      <c r="A40" s="182">
        <v>35</v>
      </c>
      <c r="B40" s="116" t="s">
        <v>1836</v>
      </c>
      <c r="C40" s="116" t="s">
        <v>1837</v>
      </c>
      <c r="D40" s="116" t="s">
        <v>1936</v>
      </c>
      <c r="E40" s="1">
        <v>44925</v>
      </c>
      <c r="F40" s="2">
        <v>40542</v>
      </c>
      <c r="G40" s="117" t="s">
        <v>1937</v>
      </c>
      <c r="H40" s="116" t="s">
        <v>1273</v>
      </c>
      <c r="I40" s="3">
        <v>0.14130000000000001</v>
      </c>
      <c r="J40" s="187">
        <v>1.6E-2</v>
      </c>
      <c r="K40" s="99" t="s">
        <v>1938</v>
      </c>
      <c r="L40" s="85">
        <v>1</v>
      </c>
    </row>
    <row r="41" spans="1:12" s="7" customFormat="1" ht="31.5" customHeight="1" x14ac:dyDescent="0.2">
      <c r="A41" s="182">
        <v>36</v>
      </c>
      <c r="B41" s="116" t="s">
        <v>1836</v>
      </c>
      <c r="C41" s="116" t="s">
        <v>1837</v>
      </c>
      <c r="D41" s="116" t="s">
        <v>1939</v>
      </c>
      <c r="E41" s="1">
        <v>44925</v>
      </c>
      <c r="F41" s="2">
        <v>40542</v>
      </c>
      <c r="G41" s="117" t="s">
        <v>1940</v>
      </c>
      <c r="H41" s="116" t="s">
        <v>1273</v>
      </c>
      <c r="I41" s="3">
        <v>0.16969999999999999</v>
      </c>
      <c r="J41" s="187">
        <v>1.6E-2</v>
      </c>
      <c r="K41" s="99" t="s">
        <v>449</v>
      </c>
      <c r="L41" s="85">
        <v>1</v>
      </c>
    </row>
    <row r="42" spans="1:12" s="7" customFormat="1" ht="31.5" customHeight="1" x14ac:dyDescent="0.2">
      <c r="A42" s="182">
        <v>37</v>
      </c>
      <c r="B42" s="116" t="s">
        <v>1836</v>
      </c>
      <c r="C42" s="116" t="s">
        <v>1837</v>
      </c>
      <c r="D42" s="116" t="s">
        <v>450</v>
      </c>
      <c r="E42" s="1">
        <v>44925</v>
      </c>
      <c r="F42" s="2">
        <v>40542</v>
      </c>
      <c r="G42" s="117" t="s">
        <v>451</v>
      </c>
      <c r="H42" s="116" t="s">
        <v>1273</v>
      </c>
      <c r="I42" s="3">
        <v>0.13020000000000001</v>
      </c>
      <c r="J42" s="187">
        <v>1.6E-2</v>
      </c>
      <c r="K42" s="99" t="s">
        <v>452</v>
      </c>
      <c r="L42" s="85">
        <v>1</v>
      </c>
    </row>
    <row r="43" spans="1:12" s="7" customFormat="1" ht="31.5" customHeight="1" x14ac:dyDescent="0.2">
      <c r="A43" s="182">
        <v>38</v>
      </c>
      <c r="B43" s="116" t="s">
        <v>1836</v>
      </c>
      <c r="C43" s="116" t="s">
        <v>1837</v>
      </c>
      <c r="D43" s="116" t="s">
        <v>453</v>
      </c>
      <c r="E43" s="1">
        <v>44925</v>
      </c>
      <c r="F43" s="2">
        <v>40542</v>
      </c>
      <c r="G43" s="117" t="s">
        <v>454</v>
      </c>
      <c r="H43" s="116" t="s">
        <v>1273</v>
      </c>
      <c r="I43" s="3">
        <v>0.15</v>
      </c>
      <c r="J43" s="187">
        <v>1.6E-2</v>
      </c>
      <c r="K43" s="99" t="s">
        <v>455</v>
      </c>
      <c r="L43" s="85">
        <v>1</v>
      </c>
    </row>
    <row r="44" spans="1:12" s="7" customFormat="1" ht="31.5" customHeight="1" x14ac:dyDescent="0.2">
      <c r="A44" s="182">
        <v>39</v>
      </c>
      <c r="B44" s="116" t="s">
        <v>1836</v>
      </c>
      <c r="C44" s="116" t="s">
        <v>1837</v>
      </c>
      <c r="D44" s="116" t="s">
        <v>456</v>
      </c>
      <c r="E44" s="1">
        <v>44925</v>
      </c>
      <c r="F44" s="2">
        <v>40542</v>
      </c>
      <c r="G44" s="117" t="s">
        <v>457</v>
      </c>
      <c r="H44" s="116" t="s">
        <v>1273</v>
      </c>
      <c r="I44" s="3">
        <v>0.14610000000000001</v>
      </c>
      <c r="J44" s="187">
        <v>1.6E-2</v>
      </c>
      <c r="K44" s="99" t="s">
        <v>458</v>
      </c>
      <c r="L44" s="85">
        <v>1</v>
      </c>
    </row>
    <row r="45" spans="1:12" s="7" customFormat="1" ht="31.5" customHeight="1" x14ac:dyDescent="0.2">
      <c r="A45" s="182">
        <v>40</v>
      </c>
      <c r="B45" s="116" t="s">
        <v>1836</v>
      </c>
      <c r="C45" s="116" t="s">
        <v>1837</v>
      </c>
      <c r="D45" s="116" t="s">
        <v>459</v>
      </c>
      <c r="E45" s="1">
        <v>44925</v>
      </c>
      <c r="F45" s="2">
        <v>40542</v>
      </c>
      <c r="G45" s="117" t="s">
        <v>460</v>
      </c>
      <c r="H45" s="116" t="s">
        <v>1273</v>
      </c>
      <c r="I45" s="3">
        <v>0.15260000000000001</v>
      </c>
      <c r="J45" s="187">
        <v>1.6E-2</v>
      </c>
      <c r="K45" s="99" t="s">
        <v>461</v>
      </c>
      <c r="L45" s="85">
        <v>1</v>
      </c>
    </row>
    <row r="46" spans="1:12" s="7" customFormat="1" ht="31.5" customHeight="1" x14ac:dyDescent="0.2">
      <c r="A46" s="182">
        <v>41</v>
      </c>
      <c r="B46" s="116" t="s">
        <v>1836</v>
      </c>
      <c r="C46" s="116" t="s">
        <v>1837</v>
      </c>
      <c r="D46" s="116" t="s">
        <v>462</v>
      </c>
      <c r="E46" s="1">
        <v>44925</v>
      </c>
      <c r="F46" s="2">
        <v>40542</v>
      </c>
      <c r="G46" s="117" t="s">
        <v>463</v>
      </c>
      <c r="H46" s="116" t="s">
        <v>1273</v>
      </c>
      <c r="I46" s="3">
        <v>0.14169999999999999</v>
      </c>
      <c r="J46" s="187">
        <v>1.6E-2</v>
      </c>
      <c r="K46" s="99" t="s">
        <v>464</v>
      </c>
      <c r="L46" s="85">
        <v>1</v>
      </c>
    </row>
    <row r="47" spans="1:12" s="7" customFormat="1" ht="31.5" customHeight="1" x14ac:dyDescent="0.2">
      <c r="A47" s="182">
        <v>42</v>
      </c>
      <c r="B47" s="116" t="s">
        <v>1836</v>
      </c>
      <c r="C47" s="116" t="s">
        <v>1837</v>
      </c>
      <c r="D47" s="116" t="s">
        <v>465</v>
      </c>
      <c r="E47" s="1">
        <v>44925</v>
      </c>
      <c r="F47" s="2">
        <v>40542</v>
      </c>
      <c r="G47" s="117" t="s">
        <v>466</v>
      </c>
      <c r="H47" s="116" t="s">
        <v>1273</v>
      </c>
      <c r="I47" s="3">
        <v>0.14219999999999999</v>
      </c>
      <c r="J47" s="187">
        <v>1.6E-2</v>
      </c>
      <c r="K47" s="99" t="s">
        <v>467</v>
      </c>
      <c r="L47" s="85">
        <v>1</v>
      </c>
    </row>
    <row r="48" spans="1:12" s="7" customFormat="1" ht="31.5" customHeight="1" x14ac:dyDescent="0.2">
      <c r="A48" s="182">
        <v>43</v>
      </c>
      <c r="B48" s="116" t="s">
        <v>1836</v>
      </c>
      <c r="C48" s="116" t="s">
        <v>1837</v>
      </c>
      <c r="D48" s="116" t="s">
        <v>468</v>
      </c>
      <c r="E48" s="1">
        <v>44925</v>
      </c>
      <c r="F48" s="2">
        <v>40542</v>
      </c>
      <c r="G48" s="117" t="s">
        <v>469</v>
      </c>
      <c r="H48" s="116" t="s">
        <v>1273</v>
      </c>
      <c r="I48" s="3">
        <v>0.154</v>
      </c>
      <c r="J48" s="187">
        <v>1.6E-2</v>
      </c>
      <c r="K48" s="99" t="s">
        <v>470</v>
      </c>
      <c r="L48" s="85">
        <v>1</v>
      </c>
    </row>
    <row r="49" spans="1:18" ht="31.5" customHeight="1" x14ac:dyDescent="0.2">
      <c r="A49" s="182">
        <v>44</v>
      </c>
      <c r="B49" s="116" t="s">
        <v>1836</v>
      </c>
      <c r="C49" s="116" t="s">
        <v>1837</v>
      </c>
      <c r="D49" s="116" t="s">
        <v>471</v>
      </c>
      <c r="E49" s="1">
        <v>44925</v>
      </c>
      <c r="F49" s="2">
        <v>40542</v>
      </c>
      <c r="G49" s="117" t="s">
        <v>472</v>
      </c>
      <c r="H49" s="116" t="s">
        <v>1273</v>
      </c>
      <c r="I49" s="3">
        <v>0.14000000000000001</v>
      </c>
      <c r="J49" s="187">
        <v>1.6E-2</v>
      </c>
      <c r="K49" s="99" t="s">
        <v>473</v>
      </c>
      <c r="L49" s="85">
        <v>1</v>
      </c>
      <c r="M49" s="7"/>
      <c r="N49" s="7"/>
      <c r="O49" s="7"/>
      <c r="P49" s="7"/>
      <c r="Q49" s="7"/>
      <c r="R49" s="7"/>
    </row>
    <row r="50" spans="1:18" ht="31.5" customHeight="1" x14ac:dyDescent="0.2">
      <c r="A50" s="182">
        <v>45</v>
      </c>
      <c r="B50" s="116" t="s">
        <v>1836</v>
      </c>
      <c r="C50" s="116" t="s">
        <v>1837</v>
      </c>
      <c r="D50" s="116" t="s">
        <v>474</v>
      </c>
      <c r="E50" s="1">
        <v>44925</v>
      </c>
      <c r="F50" s="2">
        <v>40542</v>
      </c>
      <c r="G50" s="117" t="s">
        <v>475</v>
      </c>
      <c r="H50" s="116" t="s">
        <v>1273</v>
      </c>
      <c r="I50" s="3">
        <v>0.15409999999999999</v>
      </c>
      <c r="J50" s="187">
        <v>1.6E-2</v>
      </c>
      <c r="K50" s="99" t="s">
        <v>476</v>
      </c>
      <c r="L50" s="85">
        <v>1</v>
      </c>
      <c r="M50" s="7"/>
      <c r="N50" s="7"/>
      <c r="O50" s="7"/>
      <c r="P50" s="7"/>
      <c r="Q50" s="7"/>
      <c r="R50" s="7"/>
    </row>
    <row r="51" spans="1:18" ht="31.5" customHeight="1" x14ac:dyDescent="0.2">
      <c r="A51" s="182">
        <v>46</v>
      </c>
      <c r="B51" s="116" t="s">
        <v>1836</v>
      </c>
      <c r="C51" s="116" t="s">
        <v>1837</v>
      </c>
      <c r="D51" s="116" t="s">
        <v>477</v>
      </c>
      <c r="E51" s="1">
        <v>44925</v>
      </c>
      <c r="F51" s="2">
        <v>40542</v>
      </c>
      <c r="G51" s="117" t="s">
        <v>478</v>
      </c>
      <c r="H51" s="116" t="s">
        <v>1273</v>
      </c>
      <c r="I51" s="3">
        <v>0.13800000000000001</v>
      </c>
      <c r="J51" s="187">
        <v>1.6E-2</v>
      </c>
      <c r="K51" s="99" t="s">
        <v>479</v>
      </c>
      <c r="L51" s="85">
        <v>1</v>
      </c>
      <c r="M51" s="7"/>
      <c r="N51" s="7"/>
      <c r="O51" s="7"/>
      <c r="P51" s="7"/>
      <c r="Q51" s="7"/>
      <c r="R51" s="7"/>
    </row>
    <row r="52" spans="1:18" ht="31.5" customHeight="1" x14ac:dyDescent="0.2">
      <c r="A52" s="182">
        <v>47</v>
      </c>
      <c r="B52" s="116" t="s">
        <v>1836</v>
      </c>
      <c r="C52" s="116" t="s">
        <v>1837</v>
      </c>
      <c r="D52" s="116" t="s">
        <v>480</v>
      </c>
      <c r="E52" s="1">
        <v>44925</v>
      </c>
      <c r="F52" s="2">
        <v>40542</v>
      </c>
      <c r="G52" s="117" t="s">
        <v>481</v>
      </c>
      <c r="H52" s="116" t="s">
        <v>1273</v>
      </c>
      <c r="I52" s="3">
        <v>0.1502</v>
      </c>
      <c r="J52" s="52" t="s">
        <v>482</v>
      </c>
      <c r="K52" s="99" t="s">
        <v>483</v>
      </c>
      <c r="L52" s="85">
        <v>1</v>
      </c>
      <c r="M52" s="7"/>
      <c r="N52" s="7"/>
      <c r="O52" s="7"/>
      <c r="P52" s="7"/>
      <c r="Q52" s="7"/>
      <c r="R52" s="7"/>
    </row>
    <row r="53" spans="1:18" ht="31.5" customHeight="1" x14ac:dyDescent="0.2">
      <c r="A53" s="182">
        <v>48</v>
      </c>
      <c r="B53" s="116" t="s">
        <v>1836</v>
      </c>
      <c r="C53" s="116" t="s">
        <v>1837</v>
      </c>
      <c r="D53" s="116" t="s">
        <v>484</v>
      </c>
      <c r="E53" s="1">
        <v>44925</v>
      </c>
      <c r="F53" s="2">
        <v>40542</v>
      </c>
      <c r="G53" s="117" t="s">
        <v>481</v>
      </c>
      <c r="H53" s="116" t="s">
        <v>1273</v>
      </c>
      <c r="I53" s="3">
        <v>0.14510000000000001</v>
      </c>
      <c r="J53" s="52" t="s">
        <v>482</v>
      </c>
      <c r="K53" s="99" t="s">
        <v>485</v>
      </c>
      <c r="L53" s="85">
        <v>1</v>
      </c>
      <c r="M53" s="7"/>
      <c r="N53" s="7"/>
      <c r="O53" s="7"/>
      <c r="P53" s="7"/>
      <c r="Q53" s="7"/>
      <c r="R53" s="7"/>
    </row>
    <row r="54" spans="1:18" ht="31.5" customHeight="1" x14ac:dyDescent="0.2">
      <c r="A54" s="182">
        <v>49</v>
      </c>
      <c r="B54" s="116" t="s">
        <v>1836</v>
      </c>
      <c r="C54" s="116" t="s">
        <v>1837</v>
      </c>
      <c r="D54" s="116" t="s">
        <v>486</v>
      </c>
      <c r="E54" s="1">
        <v>44925</v>
      </c>
      <c r="F54" s="2">
        <v>40542</v>
      </c>
      <c r="G54" s="117" t="s">
        <v>487</v>
      </c>
      <c r="H54" s="116" t="s">
        <v>1273</v>
      </c>
      <c r="I54" s="3">
        <v>0.13</v>
      </c>
      <c r="J54" s="52" t="s">
        <v>482</v>
      </c>
      <c r="K54" s="99" t="s">
        <v>488</v>
      </c>
      <c r="L54" s="85">
        <v>1</v>
      </c>
      <c r="M54" s="7"/>
      <c r="N54" s="7"/>
      <c r="O54" s="7"/>
      <c r="P54" s="7"/>
      <c r="Q54" s="7"/>
      <c r="R54" s="7"/>
    </row>
    <row r="55" spans="1:18" ht="31.5" customHeight="1" x14ac:dyDescent="0.2">
      <c r="A55" s="182">
        <v>50</v>
      </c>
      <c r="B55" s="116" t="s">
        <v>1836</v>
      </c>
      <c r="C55" s="116" t="s">
        <v>1837</v>
      </c>
      <c r="D55" s="116" t="s">
        <v>489</v>
      </c>
      <c r="E55" s="1">
        <v>44925</v>
      </c>
      <c r="F55" s="2">
        <v>40542</v>
      </c>
      <c r="G55" s="117" t="s">
        <v>490</v>
      </c>
      <c r="H55" s="116" t="s">
        <v>1273</v>
      </c>
      <c r="I55" s="3">
        <v>0.1389</v>
      </c>
      <c r="J55" s="52" t="s">
        <v>482</v>
      </c>
      <c r="K55" s="99" t="s">
        <v>491</v>
      </c>
      <c r="L55" s="85">
        <v>1</v>
      </c>
      <c r="M55" s="7"/>
      <c r="N55" s="7"/>
      <c r="O55" s="7"/>
      <c r="P55" s="7"/>
      <c r="Q55" s="7"/>
      <c r="R55" s="7"/>
    </row>
    <row r="56" spans="1:18" ht="31.5" customHeight="1" x14ac:dyDescent="0.2">
      <c r="A56" s="182">
        <v>51</v>
      </c>
      <c r="B56" s="116" t="s">
        <v>1836</v>
      </c>
      <c r="C56" s="116" t="s">
        <v>1837</v>
      </c>
      <c r="D56" s="116" t="s">
        <v>492</v>
      </c>
      <c r="E56" s="1">
        <v>44925</v>
      </c>
      <c r="F56" s="2">
        <v>40542</v>
      </c>
      <c r="G56" s="117" t="s">
        <v>493</v>
      </c>
      <c r="H56" s="116" t="s">
        <v>1273</v>
      </c>
      <c r="I56" s="3">
        <v>0.14899999999999999</v>
      </c>
      <c r="J56" s="52" t="s">
        <v>482</v>
      </c>
      <c r="K56" s="151" t="s">
        <v>494</v>
      </c>
      <c r="L56" s="85">
        <v>1</v>
      </c>
      <c r="M56" s="79"/>
      <c r="N56" s="79"/>
      <c r="O56" s="79"/>
      <c r="P56" s="79"/>
      <c r="Q56" s="79"/>
      <c r="R56" s="79"/>
    </row>
    <row r="57" spans="1:18" ht="31.5" customHeight="1" x14ac:dyDescent="0.2">
      <c r="A57" s="182">
        <v>52</v>
      </c>
      <c r="B57" s="116" t="s">
        <v>1836</v>
      </c>
      <c r="C57" s="116" t="s">
        <v>1837</v>
      </c>
      <c r="D57" s="116" t="s">
        <v>495</v>
      </c>
      <c r="E57" s="1">
        <v>44925</v>
      </c>
      <c r="F57" s="2">
        <v>40542</v>
      </c>
      <c r="G57" s="117" t="s">
        <v>496</v>
      </c>
      <c r="H57" s="116" t="s">
        <v>1273</v>
      </c>
      <c r="I57" s="3">
        <v>0.14419999999999999</v>
      </c>
      <c r="J57" s="52" t="s">
        <v>482</v>
      </c>
      <c r="K57" s="99" t="s">
        <v>497</v>
      </c>
      <c r="L57" s="85">
        <v>1</v>
      </c>
      <c r="M57" s="7"/>
      <c r="N57" s="7"/>
      <c r="O57" s="7"/>
      <c r="P57" s="7"/>
      <c r="Q57" s="7"/>
      <c r="R57" s="7"/>
    </row>
    <row r="58" spans="1:18" ht="31.5" customHeight="1" x14ac:dyDescent="0.2">
      <c r="A58" s="182">
        <v>53</v>
      </c>
      <c r="B58" s="116" t="s">
        <v>1836</v>
      </c>
      <c r="C58" s="116" t="s">
        <v>1837</v>
      </c>
      <c r="D58" s="116" t="s">
        <v>498</v>
      </c>
      <c r="E58" s="1">
        <v>44925</v>
      </c>
      <c r="F58" s="2">
        <v>40542</v>
      </c>
      <c r="G58" s="117" t="s">
        <v>499</v>
      </c>
      <c r="H58" s="116" t="s">
        <v>1273</v>
      </c>
      <c r="I58" s="3">
        <v>0.1396</v>
      </c>
      <c r="J58" s="52" t="s">
        <v>482</v>
      </c>
      <c r="K58" s="99" t="s">
        <v>500</v>
      </c>
      <c r="L58" s="85">
        <v>1</v>
      </c>
      <c r="M58" s="7"/>
      <c r="N58" s="7"/>
      <c r="O58" s="7"/>
      <c r="P58" s="7"/>
      <c r="Q58" s="7"/>
      <c r="R58" s="7"/>
    </row>
    <row r="59" spans="1:18" ht="31.5" customHeight="1" x14ac:dyDescent="0.2">
      <c r="A59" s="182">
        <v>54</v>
      </c>
      <c r="B59" s="116" t="s">
        <v>1836</v>
      </c>
      <c r="C59" s="116" t="s">
        <v>1837</v>
      </c>
      <c r="D59" s="116" t="s">
        <v>501</v>
      </c>
      <c r="E59" s="1">
        <v>44925</v>
      </c>
      <c r="F59" s="2">
        <v>40542</v>
      </c>
      <c r="G59" s="117" t="s">
        <v>502</v>
      </c>
      <c r="H59" s="116" t="s">
        <v>1273</v>
      </c>
      <c r="I59" s="3">
        <v>0.1384</v>
      </c>
      <c r="J59" s="52" t="s">
        <v>482</v>
      </c>
      <c r="K59" s="99" t="s">
        <v>503</v>
      </c>
      <c r="L59" s="85">
        <v>1</v>
      </c>
      <c r="M59" s="7"/>
      <c r="N59" s="7"/>
      <c r="O59" s="7"/>
      <c r="P59" s="7"/>
      <c r="Q59" s="7"/>
      <c r="R59" s="7"/>
    </row>
    <row r="60" spans="1:18" ht="31.5" customHeight="1" x14ac:dyDescent="0.2">
      <c r="A60" s="182">
        <v>55</v>
      </c>
      <c r="B60" s="116" t="s">
        <v>1836</v>
      </c>
      <c r="C60" s="116" t="s">
        <v>1837</v>
      </c>
      <c r="D60" s="116" t="s">
        <v>504</v>
      </c>
      <c r="E60" s="1">
        <v>44925</v>
      </c>
      <c r="F60" s="2">
        <v>40542</v>
      </c>
      <c r="G60" s="117" t="s">
        <v>475</v>
      </c>
      <c r="H60" s="116" t="s">
        <v>1273</v>
      </c>
      <c r="I60" s="3">
        <v>0.1888</v>
      </c>
      <c r="J60" s="52" t="s">
        <v>482</v>
      </c>
      <c r="K60" s="99" t="s">
        <v>505</v>
      </c>
      <c r="L60" s="85">
        <v>1</v>
      </c>
      <c r="M60" s="7"/>
      <c r="N60" s="7"/>
      <c r="O60" s="7"/>
      <c r="P60" s="7"/>
      <c r="Q60" s="7"/>
      <c r="R60" s="7"/>
    </row>
    <row r="61" spans="1:18" ht="31.5" customHeight="1" x14ac:dyDescent="0.2">
      <c r="A61" s="182">
        <v>56</v>
      </c>
      <c r="B61" s="116" t="s">
        <v>1836</v>
      </c>
      <c r="C61" s="116" t="s">
        <v>1837</v>
      </c>
      <c r="D61" s="116" t="s">
        <v>506</v>
      </c>
      <c r="E61" s="1">
        <v>44925</v>
      </c>
      <c r="F61" s="2">
        <v>40542</v>
      </c>
      <c r="G61" s="117" t="s">
        <v>507</v>
      </c>
      <c r="H61" s="116" t="s">
        <v>1273</v>
      </c>
      <c r="I61" s="3">
        <v>0.1399</v>
      </c>
      <c r="J61" s="52" t="s">
        <v>482</v>
      </c>
      <c r="K61" s="99" t="s">
        <v>508</v>
      </c>
      <c r="L61" s="85">
        <v>1</v>
      </c>
      <c r="M61" s="7"/>
      <c r="N61" s="7"/>
      <c r="O61" s="7"/>
      <c r="P61" s="7"/>
      <c r="Q61" s="7"/>
      <c r="R61" s="7"/>
    </row>
    <row r="62" spans="1:18" ht="31.5" customHeight="1" x14ac:dyDescent="0.2">
      <c r="A62" s="182">
        <v>57</v>
      </c>
      <c r="B62" s="116" t="s">
        <v>1836</v>
      </c>
      <c r="C62" s="116" t="s">
        <v>1837</v>
      </c>
      <c r="D62" s="116" t="s">
        <v>509</v>
      </c>
      <c r="E62" s="1">
        <v>44925</v>
      </c>
      <c r="F62" s="2">
        <v>40543</v>
      </c>
      <c r="G62" s="117" t="s">
        <v>510</v>
      </c>
      <c r="H62" s="116" t="s">
        <v>1273</v>
      </c>
      <c r="I62" s="3">
        <v>0.17180000000000001</v>
      </c>
      <c r="J62" s="52" t="s">
        <v>482</v>
      </c>
      <c r="K62" s="99" t="s">
        <v>511</v>
      </c>
      <c r="L62" s="85">
        <v>1</v>
      </c>
      <c r="M62" s="7"/>
      <c r="N62" s="7"/>
      <c r="O62" s="7"/>
      <c r="P62" s="7"/>
      <c r="Q62" s="7"/>
      <c r="R62" s="7"/>
    </row>
    <row r="63" spans="1:18" ht="31.5" customHeight="1" x14ac:dyDescent="0.2">
      <c r="A63" s="182">
        <v>58</v>
      </c>
      <c r="B63" s="116" t="s">
        <v>1836</v>
      </c>
      <c r="C63" s="116" t="s">
        <v>1837</v>
      </c>
      <c r="D63" s="116" t="s">
        <v>1912</v>
      </c>
      <c r="E63" s="1">
        <v>44264</v>
      </c>
      <c r="F63" s="2">
        <v>38785</v>
      </c>
      <c r="G63" s="117" t="s">
        <v>512</v>
      </c>
      <c r="H63" s="116" t="s">
        <v>1273</v>
      </c>
      <c r="I63" s="3">
        <v>0.1464</v>
      </c>
      <c r="J63" s="52" t="s">
        <v>513</v>
      </c>
      <c r="K63" s="99" t="s">
        <v>514</v>
      </c>
      <c r="L63" s="85">
        <v>1</v>
      </c>
      <c r="M63" s="7"/>
      <c r="N63" s="7"/>
      <c r="O63" s="7"/>
      <c r="P63" s="7"/>
      <c r="Q63" s="7"/>
      <c r="R63" s="7"/>
    </row>
    <row r="64" spans="1:18" ht="31.5" customHeight="1" x14ac:dyDescent="0.2">
      <c r="A64" s="182">
        <v>59</v>
      </c>
      <c r="B64" s="116" t="s">
        <v>1836</v>
      </c>
      <c r="C64" s="116" t="s">
        <v>1837</v>
      </c>
      <c r="D64" s="116" t="s">
        <v>1281</v>
      </c>
      <c r="E64" s="1">
        <v>44264</v>
      </c>
      <c r="F64" s="2">
        <v>38785</v>
      </c>
      <c r="G64" s="117" t="s">
        <v>515</v>
      </c>
      <c r="H64" s="116" t="s">
        <v>1273</v>
      </c>
      <c r="I64" s="3">
        <v>0.1517</v>
      </c>
      <c r="J64" s="52" t="s">
        <v>513</v>
      </c>
      <c r="K64" s="99" t="s">
        <v>516</v>
      </c>
      <c r="L64" s="85">
        <v>1</v>
      </c>
      <c r="M64" s="7"/>
      <c r="N64" s="7"/>
      <c r="O64" s="7"/>
      <c r="P64" s="7"/>
      <c r="Q64" s="7"/>
      <c r="R64" s="7"/>
    </row>
    <row r="65" spans="1:18" ht="31.5" customHeight="1" x14ac:dyDescent="0.2">
      <c r="A65" s="182">
        <v>60</v>
      </c>
      <c r="B65" s="116" t="s">
        <v>1836</v>
      </c>
      <c r="C65" s="116" t="s">
        <v>1837</v>
      </c>
      <c r="D65" s="116" t="s">
        <v>474</v>
      </c>
      <c r="E65" s="1">
        <v>44264</v>
      </c>
      <c r="F65" s="2">
        <v>38785</v>
      </c>
      <c r="G65" s="117" t="s">
        <v>517</v>
      </c>
      <c r="H65" s="116" t="s">
        <v>1273</v>
      </c>
      <c r="I65" s="3">
        <v>0.21609999999999999</v>
      </c>
      <c r="J65" s="52" t="s">
        <v>513</v>
      </c>
      <c r="K65" s="99" t="s">
        <v>518</v>
      </c>
      <c r="L65" s="85">
        <v>1</v>
      </c>
      <c r="M65" s="7"/>
      <c r="N65" s="7"/>
      <c r="O65" s="7"/>
      <c r="P65" s="7"/>
      <c r="Q65" s="7"/>
      <c r="R65" s="7"/>
    </row>
    <row r="66" spans="1:18" ht="31.5" customHeight="1" x14ac:dyDescent="0.2">
      <c r="A66" s="182">
        <v>61</v>
      </c>
      <c r="B66" s="116" t="s">
        <v>1836</v>
      </c>
      <c r="C66" s="116" t="s">
        <v>1837</v>
      </c>
      <c r="D66" s="116" t="s">
        <v>1927</v>
      </c>
      <c r="E66" s="1">
        <v>44264</v>
      </c>
      <c r="F66" s="2">
        <v>38785</v>
      </c>
      <c r="G66" s="117" t="s">
        <v>519</v>
      </c>
      <c r="H66" s="116" t="s">
        <v>1273</v>
      </c>
      <c r="I66" s="3">
        <v>0.154</v>
      </c>
      <c r="J66" s="52" t="s">
        <v>513</v>
      </c>
      <c r="K66" s="99" t="s">
        <v>520</v>
      </c>
      <c r="L66" s="85">
        <v>1</v>
      </c>
      <c r="M66" s="7"/>
      <c r="N66" s="7"/>
      <c r="O66" s="7"/>
      <c r="P66" s="7"/>
      <c r="Q66" s="7"/>
      <c r="R66" s="7"/>
    </row>
    <row r="67" spans="1:18" ht="31.5" customHeight="1" x14ac:dyDescent="0.2">
      <c r="A67" s="182">
        <v>62</v>
      </c>
      <c r="B67" s="116" t="s">
        <v>1836</v>
      </c>
      <c r="C67" s="116" t="s">
        <v>1837</v>
      </c>
      <c r="D67" s="116" t="s">
        <v>521</v>
      </c>
      <c r="E67" s="1">
        <v>44264</v>
      </c>
      <c r="F67" s="2">
        <v>38785</v>
      </c>
      <c r="G67" s="117" t="s">
        <v>522</v>
      </c>
      <c r="H67" s="116" t="s">
        <v>1273</v>
      </c>
      <c r="I67" s="3">
        <v>0.14929999999999999</v>
      </c>
      <c r="J67" s="52" t="s">
        <v>513</v>
      </c>
      <c r="K67" s="99" t="s">
        <v>523</v>
      </c>
      <c r="L67" s="85">
        <v>1</v>
      </c>
      <c r="M67" s="7"/>
      <c r="N67" s="7"/>
      <c r="O67" s="7"/>
      <c r="P67" s="7"/>
      <c r="Q67" s="7"/>
      <c r="R67" s="7"/>
    </row>
    <row r="68" spans="1:18" ht="31.5" customHeight="1" x14ac:dyDescent="0.2">
      <c r="A68" s="182">
        <v>63</v>
      </c>
      <c r="B68" s="116" t="s">
        <v>1836</v>
      </c>
      <c r="C68" s="116" t="s">
        <v>1837</v>
      </c>
      <c r="D68" s="116" t="s">
        <v>1933</v>
      </c>
      <c r="E68" s="1">
        <v>44264</v>
      </c>
      <c r="F68" s="2">
        <v>38785</v>
      </c>
      <c r="G68" s="117" t="s">
        <v>524</v>
      </c>
      <c r="H68" s="116" t="s">
        <v>1273</v>
      </c>
      <c r="I68" s="3">
        <v>0.1515</v>
      </c>
      <c r="J68" s="52" t="s">
        <v>513</v>
      </c>
      <c r="K68" s="99" t="s">
        <v>525</v>
      </c>
      <c r="L68" s="85">
        <v>1</v>
      </c>
      <c r="M68" s="7"/>
      <c r="N68" s="7"/>
      <c r="O68" s="7"/>
      <c r="P68" s="7"/>
      <c r="Q68" s="7"/>
      <c r="R68" s="7"/>
    </row>
    <row r="69" spans="1:18" ht="31.5" customHeight="1" x14ac:dyDescent="0.2">
      <c r="A69" s="182">
        <v>64</v>
      </c>
      <c r="B69" s="116" t="s">
        <v>1836</v>
      </c>
      <c r="C69" s="116" t="s">
        <v>1837</v>
      </c>
      <c r="D69" s="116" t="s">
        <v>1921</v>
      </c>
      <c r="E69" s="1">
        <v>44264</v>
      </c>
      <c r="F69" s="2">
        <v>38785</v>
      </c>
      <c r="G69" s="117" t="s">
        <v>526</v>
      </c>
      <c r="H69" s="116" t="s">
        <v>1273</v>
      </c>
      <c r="I69" s="3">
        <v>0.1532</v>
      </c>
      <c r="J69" s="52" t="s">
        <v>513</v>
      </c>
      <c r="K69" s="99" t="s">
        <v>527</v>
      </c>
      <c r="L69" s="85">
        <v>1</v>
      </c>
      <c r="M69" s="7"/>
      <c r="N69" s="7"/>
      <c r="O69" s="7"/>
      <c r="P69" s="7"/>
      <c r="Q69" s="7"/>
      <c r="R69" s="7"/>
    </row>
    <row r="70" spans="1:18" ht="31.5" customHeight="1" x14ac:dyDescent="0.2">
      <c r="A70" s="182">
        <v>65</v>
      </c>
      <c r="B70" s="116" t="s">
        <v>1836</v>
      </c>
      <c r="C70" s="116" t="s">
        <v>1837</v>
      </c>
      <c r="D70" s="116" t="s">
        <v>528</v>
      </c>
      <c r="E70" s="1">
        <v>44264</v>
      </c>
      <c r="F70" s="2">
        <v>38785</v>
      </c>
      <c r="G70" s="117" t="s">
        <v>529</v>
      </c>
      <c r="H70" s="116" t="s">
        <v>1273</v>
      </c>
      <c r="I70" s="3">
        <v>0.15409999999999999</v>
      </c>
      <c r="J70" s="52" t="s">
        <v>513</v>
      </c>
      <c r="K70" s="99" t="s">
        <v>530</v>
      </c>
      <c r="L70" s="85">
        <v>1</v>
      </c>
      <c r="M70" s="7"/>
      <c r="N70" s="7"/>
      <c r="O70" s="7"/>
      <c r="P70" s="7"/>
      <c r="Q70" s="7"/>
      <c r="R70" s="7"/>
    </row>
    <row r="71" spans="1:18" ht="31.5" customHeight="1" x14ac:dyDescent="0.2">
      <c r="A71" s="182">
        <v>66</v>
      </c>
      <c r="B71" s="116" t="s">
        <v>1836</v>
      </c>
      <c r="C71" s="116" t="s">
        <v>1837</v>
      </c>
      <c r="D71" s="116" t="s">
        <v>450</v>
      </c>
      <c r="E71" s="1">
        <v>44264</v>
      </c>
      <c r="F71" s="2">
        <v>38785</v>
      </c>
      <c r="G71" s="117" t="s">
        <v>531</v>
      </c>
      <c r="H71" s="116" t="s">
        <v>1273</v>
      </c>
      <c r="I71" s="3">
        <v>0.15329999999999999</v>
      </c>
      <c r="J71" s="52" t="s">
        <v>513</v>
      </c>
      <c r="K71" s="99" t="s">
        <v>532</v>
      </c>
      <c r="L71" s="85">
        <v>1</v>
      </c>
      <c r="M71" s="7"/>
      <c r="N71" s="7"/>
      <c r="O71" s="7"/>
      <c r="P71" s="7"/>
      <c r="Q71" s="7"/>
      <c r="R71" s="7"/>
    </row>
    <row r="72" spans="1:18" ht="31.5" customHeight="1" x14ac:dyDescent="0.2">
      <c r="A72" s="182">
        <v>67</v>
      </c>
      <c r="B72" s="116" t="s">
        <v>1836</v>
      </c>
      <c r="C72" s="116" t="s">
        <v>1837</v>
      </c>
      <c r="D72" s="116" t="s">
        <v>1414</v>
      </c>
      <c r="E72" s="1">
        <v>44264</v>
      </c>
      <c r="F72" s="2">
        <v>38785</v>
      </c>
      <c r="G72" s="117" t="s">
        <v>1415</v>
      </c>
      <c r="H72" s="116" t="s">
        <v>1273</v>
      </c>
      <c r="I72" s="3">
        <v>0.1525</v>
      </c>
      <c r="J72" s="52" t="s">
        <v>513</v>
      </c>
      <c r="K72" s="99" t="s">
        <v>1416</v>
      </c>
      <c r="L72" s="85">
        <v>1</v>
      </c>
      <c r="M72" s="7"/>
      <c r="N72" s="7"/>
      <c r="O72" s="7"/>
      <c r="P72" s="7"/>
      <c r="Q72" s="7"/>
      <c r="R72" s="7"/>
    </row>
    <row r="73" spans="1:18" ht="31.5" customHeight="1" x14ac:dyDescent="0.2">
      <c r="A73" s="182">
        <v>68</v>
      </c>
      <c r="B73" s="116" t="s">
        <v>1836</v>
      </c>
      <c r="C73" s="116" t="s">
        <v>1837</v>
      </c>
      <c r="D73" s="116" t="s">
        <v>480</v>
      </c>
      <c r="E73" s="1">
        <v>44264</v>
      </c>
      <c r="F73" s="2">
        <v>38785</v>
      </c>
      <c r="G73" s="117" t="s">
        <v>1417</v>
      </c>
      <c r="H73" s="116" t="s">
        <v>1273</v>
      </c>
      <c r="I73" s="3">
        <v>0.15060000000000001</v>
      </c>
      <c r="J73" s="52" t="s">
        <v>513</v>
      </c>
      <c r="K73" s="99" t="s">
        <v>1418</v>
      </c>
      <c r="L73" s="85">
        <v>1</v>
      </c>
      <c r="M73" s="7"/>
      <c r="N73" s="7"/>
      <c r="O73" s="7"/>
      <c r="P73" s="7"/>
      <c r="Q73" s="7"/>
      <c r="R73" s="7"/>
    </row>
    <row r="74" spans="1:18" ht="31.5" customHeight="1" x14ac:dyDescent="0.2">
      <c r="A74" s="182">
        <v>69</v>
      </c>
      <c r="B74" s="116" t="s">
        <v>1836</v>
      </c>
      <c r="C74" s="116" t="s">
        <v>1837</v>
      </c>
      <c r="D74" s="116" t="s">
        <v>471</v>
      </c>
      <c r="E74" s="1">
        <v>44264</v>
      </c>
      <c r="F74" s="2">
        <v>38785</v>
      </c>
      <c r="G74" s="117" t="s">
        <v>1419</v>
      </c>
      <c r="H74" s="116" t="s">
        <v>1273</v>
      </c>
      <c r="I74" s="3">
        <v>0.1522</v>
      </c>
      <c r="J74" s="52" t="s">
        <v>513</v>
      </c>
      <c r="K74" s="99" t="s">
        <v>1420</v>
      </c>
      <c r="L74" s="85">
        <v>1</v>
      </c>
      <c r="M74" s="7"/>
      <c r="N74" s="7"/>
      <c r="O74" s="7"/>
      <c r="P74" s="7"/>
      <c r="Q74" s="7"/>
      <c r="R74" s="7"/>
    </row>
    <row r="75" spans="1:18" ht="31.5" customHeight="1" x14ac:dyDescent="0.2">
      <c r="A75" s="182">
        <v>70</v>
      </c>
      <c r="B75" s="116" t="s">
        <v>1836</v>
      </c>
      <c r="C75" s="116" t="s">
        <v>1837</v>
      </c>
      <c r="D75" s="116" t="s">
        <v>1297</v>
      </c>
      <c r="E75" s="1">
        <v>44264</v>
      </c>
      <c r="F75" s="2">
        <v>38785</v>
      </c>
      <c r="G75" s="117" t="s">
        <v>1421</v>
      </c>
      <c r="H75" s="116" t="s">
        <v>1273</v>
      </c>
      <c r="I75" s="3">
        <v>0.21709999999999999</v>
      </c>
      <c r="J75" s="52" t="s">
        <v>513</v>
      </c>
      <c r="K75" s="99" t="s">
        <v>1422</v>
      </c>
      <c r="L75" s="85">
        <v>1</v>
      </c>
      <c r="M75" s="7"/>
      <c r="N75" s="7"/>
      <c r="O75" s="7"/>
      <c r="P75" s="7"/>
      <c r="Q75" s="7"/>
      <c r="R75" s="7"/>
    </row>
    <row r="76" spans="1:18" ht="31.5" customHeight="1" x14ac:dyDescent="0.2">
      <c r="A76" s="182">
        <v>71</v>
      </c>
      <c r="B76" s="116" t="s">
        <v>1836</v>
      </c>
      <c r="C76" s="116" t="s">
        <v>1837</v>
      </c>
      <c r="D76" s="116" t="s">
        <v>1292</v>
      </c>
      <c r="E76" s="1">
        <v>44264</v>
      </c>
      <c r="F76" s="2">
        <v>38785</v>
      </c>
      <c r="G76" s="117" t="s">
        <v>1423</v>
      </c>
      <c r="H76" s="116" t="s">
        <v>1273</v>
      </c>
      <c r="I76" s="3">
        <v>0.15340000000000001</v>
      </c>
      <c r="J76" s="52" t="s">
        <v>513</v>
      </c>
      <c r="K76" s="99" t="s">
        <v>1424</v>
      </c>
      <c r="L76" s="85">
        <v>1</v>
      </c>
      <c r="M76" s="7"/>
      <c r="N76" s="7"/>
      <c r="O76" s="7"/>
      <c r="P76" s="7"/>
      <c r="Q76" s="7"/>
      <c r="R76" s="7"/>
    </row>
    <row r="77" spans="1:18" ht="31.5" customHeight="1" x14ac:dyDescent="0.2">
      <c r="A77" s="182">
        <v>72</v>
      </c>
      <c r="B77" s="116" t="s">
        <v>1836</v>
      </c>
      <c r="C77" s="116" t="s">
        <v>1837</v>
      </c>
      <c r="D77" s="116" t="s">
        <v>1924</v>
      </c>
      <c r="E77" s="1">
        <v>44264</v>
      </c>
      <c r="F77" s="2">
        <v>38785</v>
      </c>
      <c r="G77" s="117" t="s">
        <v>1425</v>
      </c>
      <c r="H77" s="116" t="s">
        <v>1273</v>
      </c>
      <c r="I77" s="3">
        <v>0.1515</v>
      </c>
      <c r="J77" s="52" t="s">
        <v>513</v>
      </c>
      <c r="K77" s="99" t="s">
        <v>1426</v>
      </c>
      <c r="L77" s="85">
        <v>1</v>
      </c>
      <c r="M77" s="7"/>
      <c r="N77" s="7"/>
      <c r="O77" s="7"/>
      <c r="P77" s="7"/>
      <c r="Q77" s="7"/>
      <c r="R77" s="7"/>
    </row>
    <row r="78" spans="1:18" ht="31.5" customHeight="1" x14ac:dyDescent="0.2">
      <c r="A78" s="182">
        <v>73</v>
      </c>
      <c r="B78" s="116" t="s">
        <v>1836</v>
      </c>
      <c r="C78" s="116" t="s">
        <v>1837</v>
      </c>
      <c r="D78" s="116" t="s">
        <v>1275</v>
      </c>
      <c r="E78" s="1">
        <v>44264</v>
      </c>
      <c r="F78" s="2">
        <v>38785</v>
      </c>
      <c r="G78" s="117" t="s">
        <v>2373</v>
      </c>
      <c r="H78" s="116" t="s">
        <v>1273</v>
      </c>
      <c r="I78" s="3">
        <v>0.1542</v>
      </c>
      <c r="J78" s="52" t="s">
        <v>513</v>
      </c>
      <c r="K78" s="99" t="s">
        <v>2374</v>
      </c>
      <c r="L78" s="85">
        <v>1</v>
      </c>
      <c r="M78" s="7"/>
      <c r="N78" s="7"/>
      <c r="O78" s="7"/>
      <c r="P78" s="7"/>
      <c r="Q78" s="7"/>
      <c r="R78" s="7"/>
    </row>
    <row r="79" spans="1:18" ht="31.5" customHeight="1" x14ac:dyDescent="0.2">
      <c r="A79" s="182">
        <v>74</v>
      </c>
      <c r="B79" s="116" t="s">
        <v>1836</v>
      </c>
      <c r="C79" s="116" t="s">
        <v>1837</v>
      </c>
      <c r="D79" s="116" t="s">
        <v>498</v>
      </c>
      <c r="E79" s="1">
        <v>44264</v>
      </c>
      <c r="F79" s="2">
        <v>38785</v>
      </c>
      <c r="G79" s="117" t="s">
        <v>2375</v>
      </c>
      <c r="H79" s="116" t="s">
        <v>1273</v>
      </c>
      <c r="I79" s="3">
        <v>0.15490000000000001</v>
      </c>
      <c r="J79" s="52" t="s">
        <v>513</v>
      </c>
      <c r="K79" s="99" t="s">
        <v>2376</v>
      </c>
      <c r="L79" s="85">
        <v>1</v>
      </c>
      <c r="M79" s="7"/>
      <c r="N79" s="7"/>
      <c r="O79" s="7"/>
      <c r="P79" s="7"/>
      <c r="Q79" s="7"/>
      <c r="R79" s="7"/>
    </row>
    <row r="80" spans="1:18" ht="31.5" customHeight="1" x14ac:dyDescent="0.2">
      <c r="A80" s="182">
        <v>75</v>
      </c>
      <c r="B80" s="116" t="s">
        <v>1836</v>
      </c>
      <c r="C80" s="116" t="s">
        <v>1837</v>
      </c>
      <c r="D80" s="116" t="s">
        <v>2377</v>
      </c>
      <c r="E80" s="1">
        <v>44264</v>
      </c>
      <c r="F80" s="2">
        <v>38785</v>
      </c>
      <c r="G80" s="117" t="s">
        <v>2378</v>
      </c>
      <c r="H80" s="116" t="s">
        <v>1273</v>
      </c>
      <c r="I80" s="3">
        <v>0.19889999999999999</v>
      </c>
      <c r="J80" s="52" t="s">
        <v>513</v>
      </c>
      <c r="K80" s="99" t="s">
        <v>2379</v>
      </c>
      <c r="L80" s="85">
        <v>1</v>
      </c>
      <c r="M80" s="7"/>
      <c r="N80" s="7"/>
      <c r="O80" s="7"/>
      <c r="P80" s="7"/>
      <c r="Q80" s="7"/>
      <c r="R80" s="7"/>
    </row>
    <row r="81" spans="1:41" ht="31.5" customHeight="1" x14ac:dyDescent="0.2">
      <c r="A81" s="182">
        <v>76</v>
      </c>
      <c r="B81" s="116" t="s">
        <v>1836</v>
      </c>
      <c r="C81" s="116" t="s">
        <v>1837</v>
      </c>
      <c r="D81" s="116" t="s">
        <v>2380</v>
      </c>
      <c r="E81" s="1">
        <v>44264</v>
      </c>
      <c r="F81" s="2">
        <v>38785</v>
      </c>
      <c r="G81" s="117" t="s">
        <v>2381</v>
      </c>
      <c r="H81" s="116" t="s">
        <v>1273</v>
      </c>
      <c r="I81" s="3">
        <v>0.19520000000000001</v>
      </c>
      <c r="J81" s="52" t="s">
        <v>513</v>
      </c>
      <c r="K81" s="99" t="s">
        <v>2382</v>
      </c>
      <c r="L81" s="85">
        <v>1</v>
      </c>
      <c r="M81" s="7"/>
      <c r="N81" s="7"/>
      <c r="O81" s="7"/>
      <c r="P81" s="7"/>
      <c r="Q81" s="7"/>
      <c r="R81" s="7"/>
    </row>
    <row r="82" spans="1:41" ht="31.5" customHeight="1" x14ac:dyDescent="0.2">
      <c r="A82" s="182">
        <v>77</v>
      </c>
      <c r="B82" s="116" t="s">
        <v>1836</v>
      </c>
      <c r="C82" s="116" t="s">
        <v>1837</v>
      </c>
      <c r="D82" s="116" t="s">
        <v>2383</v>
      </c>
      <c r="E82" s="1">
        <v>44264</v>
      </c>
      <c r="F82" s="2">
        <v>38785</v>
      </c>
      <c r="G82" s="117" t="s">
        <v>2384</v>
      </c>
      <c r="H82" s="116" t="s">
        <v>1273</v>
      </c>
      <c r="I82" s="3">
        <v>0.15529999999999999</v>
      </c>
      <c r="J82" s="52" t="s">
        <v>513</v>
      </c>
      <c r="K82" s="99" t="s">
        <v>2385</v>
      </c>
      <c r="L82" s="85">
        <v>1</v>
      </c>
      <c r="M82" s="7"/>
      <c r="N82" s="7"/>
      <c r="O82" s="7"/>
      <c r="P82" s="7"/>
      <c r="Q82" s="7"/>
      <c r="R82" s="7"/>
    </row>
    <row r="83" spans="1:41" ht="31.5" customHeight="1" x14ac:dyDescent="0.2">
      <c r="A83" s="182">
        <v>78</v>
      </c>
      <c r="B83" s="116" t="s">
        <v>1836</v>
      </c>
      <c r="C83" s="116" t="s">
        <v>1837</v>
      </c>
      <c r="D83" s="116" t="s">
        <v>2386</v>
      </c>
      <c r="E83" s="1">
        <v>44264</v>
      </c>
      <c r="F83" s="2">
        <v>38785</v>
      </c>
      <c r="G83" s="117" t="s">
        <v>2387</v>
      </c>
      <c r="H83" s="116" t="s">
        <v>1273</v>
      </c>
      <c r="I83" s="3">
        <v>0.1537</v>
      </c>
      <c r="J83" s="52" t="s">
        <v>513</v>
      </c>
      <c r="K83" s="99" t="s">
        <v>2388</v>
      </c>
      <c r="L83" s="85">
        <v>1</v>
      </c>
      <c r="M83" s="7"/>
      <c r="N83" s="7"/>
      <c r="O83" s="7"/>
      <c r="P83" s="7"/>
      <c r="Q83" s="7"/>
      <c r="R83" s="7"/>
    </row>
    <row r="84" spans="1:41" ht="31.5" customHeight="1" x14ac:dyDescent="0.2">
      <c r="A84" s="182">
        <v>79</v>
      </c>
      <c r="B84" s="116" t="s">
        <v>1836</v>
      </c>
      <c r="C84" s="116" t="s">
        <v>1837</v>
      </c>
      <c r="D84" s="116" t="s">
        <v>2389</v>
      </c>
      <c r="E84" s="1">
        <v>44264</v>
      </c>
      <c r="F84" s="2">
        <v>38785</v>
      </c>
      <c r="G84" s="117" t="s">
        <v>2390</v>
      </c>
      <c r="H84" s="116" t="s">
        <v>1273</v>
      </c>
      <c r="I84" s="3">
        <v>0.1532</v>
      </c>
      <c r="J84" s="52" t="s">
        <v>513</v>
      </c>
      <c r="K84" s="99" t="s">
        <v>2391</v>
      </c>
      <c r="L84" s="85">
        <v>1</v>
      </c>
      <c r="M84" s="7"/>
      <c r="N84" s="7"/>
      <c r="O84" s="7"/>
      <c r="P84" s="7"/>
      <c r="Q84" s="7"/>
      <c r="R84" s="7"/>
    </row>
    <row r="85" spans="1:41" ht="31.5" customHeight="1" x14ac:dyDescent="0.2">
      <c r="A85" s="182">
        <v>80</v>
      </c>
      <c r="B85" s="116" t="s">
        <v>1836</v>
      </c>
      <c r="C85" s="116" t="s">
        <v>1837</v>
      </c>
      <c r="D85" s="116" t="s">
        <v>2392</v>
      </c>
      <c r="E85" s="1">
        <v>44264</v>
      </c>
      <c r="F85" s="2">
        <v>38785</v>
      </c>
      <c r="G85" s="117" t="s">
        <v>2393</v>
      </c>
      <c r="H85" s="116" t="s">
        <v>1273</v>
      </c>
      <c r="I85" s="3">
        <v>0.151</v>
      </c>
      <c r="J85" s="52" t="s">
        <v>513</v>
      </c>
      <c r="K85" s="99" t="s">
        <v>2394</v>
      </c>
      <c r="L85" s="85">
        <v>1</v>
      </c>
      <c r="M85" s="7"/>
      <c r="N85" s="7"/>
      <c r="O85" s="7"/>
      <c r="P85" s="7"/>
      <c r="Q85" s="7"/>
      <c r="R85" s="7"/>
    </row>
    <row r="86" spans="1:41" ht="31.5" customHeight="1" x14ac:dyDescent="0.2">
      <c r="A86" s="182">
        <v>81</v>
      </c>
      <c r="B86" s="116" t="s">
        <v>1836</v>
      </c>
      <c r="C86" s="116" t="s">
        <v>1837</v>
      </c>
      <c r="D86" s="116" t="s">
        <v>2395</v>
      </c>
      <c r="E86" s="1">
        <v>44264</v>
      </c>
      <c r="F86" s="2">
        <v>38785</v>
      </c>
      <c r="G86" s="117" t="s">
        <v>2396</v>
      </c>
      <c r="H86" s="116" t="s">
        <v>1273</v>
      </c>
      <c r="I86" s="3">
        <v>0.15509999999999999</v>
      </c>
      <c r="J86" s="52" t="s">
        <v>513</v>
      </c>
      <c r="K86" s="99" t="s">
        <v>2397</v>
      </c>
      <c r="L86" s="85">
        <v>1</v>
      </c>
      <c r="M86" s="7"/>
      <c r="N86" s="7"/>
      <c r="O86" s="7"/>
      <c r="P86" s="7"/>
      <c r="Q86" s="7"/>
      <c r="R86" s="7"/>
    </row>
    <row r="87" spans="1:41" ht="31.5" customHeight="1" x14ac:dyDescent="0.2">
      <c r="A87" s="182">
        <v>82</v>
      </c>
      <c r="B87" s="116" t="s">
        <v>1836</v>
      </c>
      <c r="C87" s="116" t="s">
        <v>1837</v>
      </c>
      <c r="D87" s="116" t="s">
        <v>2398</v>
      </c>
      <c r="E87" s="1">
        <v>44264</v>
      </c>
      <c r="F87" s="2">
        <v>38785</v>
      </c>
      <c r="G87" s="117" t="s">
        <v>894</v>
      </c>
      <c r="H87" s="116" t="s">
        <v>1273</v>
      </c>
      <c r="I87" s="3">
        <v>0.14910000000000001</v>
      </c>
      <c r="J87" s="52" t="s">
        <v>513</v>
      </c>
      <c r="K87" s="99" t="s">
        <v>895</v>
      </c>
      <c r="L87" s="85">
        <v>1</v>
      </c>
      <c r="M87" s="7"/>
      <c r="N87" s="7"/>
      <c r="O87" s="7"/>
      <c r="P87" s="7"/>
      <c r="Q87" s="7"/>
      <c r="R87" s="7"/>
    </row>
    <row r="88" spans="1:41" ht="31.5" customHeight="1" x14ac:dyDescent="0.2">
      <c r="A88" s="182">
        <v>83</v>
      </c>
      <c r="B88" s="116" t="s">
        <v>1836</v>
      </c>
      <c r="C88" s="116" t="s">
        <v>1837</v>
      </c>
      <c r="D88" s="116" t="s">
        <v>896</v>
      </c>
      <c r="E88" s="1">
        <v>44264</v>
      </c>
      <c r="F88" s="2">
        <v>38785</v>
      </c>
      <c r="G88" s="117" t="s">
        <v>897</v>
      </c>
      <c r="H88" s="116" t="s">
        <v>1273</v>
      </c>
      <c r="I88" s="3">
        <v>0.1537</v>
      </c>
      <c r="J88" s="52" t="s">
        <v>513</v>
      </c>
      <c r="K88" s="99" t="s">
        <v>898</v>
      </c>
      <c r="L88" s="85">
        <v>1</v>
      </c>
      <c r="M88" s="7"/>
      <c r="N88" s="7"/>
      <c r="O88" s="7"/>
      <c r="P88" s="7"/>
      <c r="Q88" s="7"/>
      <c r="R88" s="7"/>
    </row>
    <row r="89" spans="1:41" ht="31.5" customHeight="1" x14ac:dyDescent="0.2">
      <c r="A89" s="182">
        <v>84</v>
      </c>
      <c r="B89" s="116" t="s">
        <v>1836</v>
      </c>
      <c r="C89" s="116" t="s">
        <v>1837</v>
      </c>
      <c r="D89" s="116" t="s">
        <v>140</v>
      </c>
      <c r="E89" s="1">
        <v>44264</v>
      </c>
      <c r="F89" s="2">
        <v>38785</v>
      </c>
      <c r="G89" s="117" t="s">
        <v>141</v>
      </c>
      <c r="H89" s="116" t="s">
        <v>1273</v>
      </c>
      <c r="I89" s="3">
        <v>0.27489999999999998</v>
      </c>
      <c r="J89" s="52" t="s">
        <v>513</v>
      </c>
      <c r="K89" s="99" t="s">
        <v>142</v>
      </c>
      <c r="L89" s="85">
        <v>1</v>
      </c>
      <c r="M89" s="7"/>
      <c r="N89" s="7"/>
      <c r="O89" s="7"/>
      <c r="P89" s="7"/>
      <c r="Q89" s="7"/>
      <c r="R89" s="7"/>
    </row>
    <row r="90" spans="1:41" ht="31.5" customHeight="1" x14ac:dyDescent="0.2">
      <c r="A90" s="182">
        <v>85</v>
      </c>
      <c r="B90" s="116" t="s">
        <v>1836</v>
      </c>
      <c r="C90" s="116" t="s">
        <v>1837</v>
      </c>
      <c r="D90" s="116" t="s">
        <v>143</v>
      </c>
      <c r="E90" s="1">
        <v>44264</v>
      </c>
      <c r="F90" s="2">
        <v>38785</v>
      </c>
      <c r="G90" s="117" t="s">
        <v>144</v>
      </c>
      <c r="H90" s="116" t="s">
        <v>1273</v>
      </c>
      <c r="I90" s="3">
        <v>0.44529999999999997</v>
      </c>
      <c r="J90" s="52" t="s">
        <v>513</v>
      </c>
      <c r="K90" s="99" t="s">
        <v>145</v>
      </c>
      <c r="L90" s="85">
        <v>1</v>
      </c>
      <c r="M90" s="7"/>
      <c r="N90" s="7"/>
      <c r="O90" s="7"/>
      <c r="P90" s="7"/>
      <c r="Q90" s="7"/>
      <c r="R90" s="7"/>
    </row>
    <row r="91" spans="1:41" ht="31.5" customHeight="1" x14ac:dyDescent="0.2">
      <c r="A91" s="182">
        <v>86</v>
      </c>
      <c r="B91" s="116" t="s">
        <v>1836</v>
      </c>
      <c r="C91" s="116" t="s">
        <v>1837</v>
      </c>
      <c r="D91" s="116" t="s">
        <v>146</v>
      </c>
      <c r="E91" s="1">
        <v>44264</v>
      </c>
      <c r="F91" s="2">
        <v>38785</v>
      </c>
      <c r="G91" s="117" t="s">
        <v>147</v>
      </c>
      <c r="H91" s="116" t="s">
        <v>1273</v>
      </c>
      <c r="I91" s="3">
        <v>0.15129999999999999</v>
      </c>
      <c r="J91" s="52" t="s">
        <v>513</v>
      </c>
      <c r="K91" s="99" t="s">
        <v>148</v>
      </c>
      <c r="L91" s="85">
        <v>1</v>
      </c>
      <c r="M91" s="7"/>
      <c r="N91" s="7"/>
      <c r="O91" s="7"/>
      <c r="P91" s="7"/>
      <c r="Q91" s="7"/>
      <c r="R91" s="7"/>
    </row>
    <row r="92" spans="1:41" ht="63" customHeight="1" x14ac:dyDescent="0.2">
      <c r="A92" s="182">
        <v>87</v>
      </c>
      <c r="B92" s="116" t="s">
        <v>1836</v>
      </c>
      <c r="C92" s="116" t="s">
        <v>149</v>
      </c>
      <c r="D92" s="116" t="s">
        <v>150</v>
      </c>
      <c r="E92" s="1">
        <v>44953</v>
      </c>
      <c r="F92" s="2"/>
      <c r="G92" s="117"/>
      <c r="H92" s="161" t="s">
        <v>151</v>
      </c>
      <c r="I92" s="3">
        <v>2.6196000000000002</v>
      </c>
      <c r="J92" s="73">
        <v>0.05</v>
      </c>
      <c r="K92" s="99" t="s">
        <v>1867</v>
      </c>
      <c r="L92" s="85">
        <v>1</v>
      </c>
      <c r="M92" s="7"/>
      <c r="N92" s="7"/>
      <c r="O92" s="7"/>
      <c r="P92" s="7"/>
      <c r="Q92" s="7"/>
      <c r="R92" s="7"/>
    </row>
    <row r="93" spans="1:41" ht="63" customHeight="1" x14ac:dyDescent="0.2">
      <c r="A93" s="182">
        <v>88</v>
      </c>
      <c r="B93" s="116" t="s">
        <v>1836</v>
      </c>
      <c r="C93" s="116" t="s">
        <v>149</v>
      </c>
      <c r="D93" s="116" t="s">
        <v>1868</v>
      </c>
      <c r="E93" s="1">
        <v>44869</v>
      </c>
      <c r="F93" s="2">
        <v>42312</v>
      </c>
      <c r="G93" s="117">
        <v>11900225</v>
      </c>
      <c r="H93" s="116" t="s">
        <v>1869</v>
      </c>
      <c r="I93" s="3">
        <v>17.503599999999999</v>
      </c>
      <c r="J93" s="73">
        <v>0.05</v>
      </c>
      <c r="K93" s="99" t="s">
        <v>1870</v>
      </c>
      <c r="L93" s="85">
        <v>1</v>
      </c>
      <c r="M93" s="7"/>
      <c r="N93" s="7"/>
      <c r="O93" s="7"/>
      <c r="P93" s="7"/>
      <c r="Q93" s="7"/>
      <c r="R93" s="7"/>
    </row>
    <row r="94" spans="1:41" ht="63" customHeight="1" x14ac:dyDescent="0.2">
      <c r="A94" s="182">
        <v>89</v>
      </c>
      <c r="B94" s="116" t="s">
        <v>1836</v>
      </c>
      <c r="C94" s="116" t="s">
        <v>149</v>
      </c>
      <c r="D94" s="116" t="s">
        <v>1872</v>
      </c>
      <c r="E94" s="1">
        <v>45274</v>
      </c>
      <c r="F94" s="2">
        <v>42734</v>
      </c>
      <c r="G94" s="117">
        <v>18497791</v>
      </c>
      <c r="H94" s="116" t="s">
        <v>1873</v>
      </c>
      <c r="I94" s="3">
        <v>20.412800000000001</v>
      </c>
      <c r="J94" s="73">
        <v>0.08</v>
      </c>
      <c r="K94" s="99" t="s">
        <v>1874</v>
      </c>
      <c r="L94" s="85">
        <v>1</v>
      </c>
      <c r="M94" s="7"/>
      <c r="N94" s="7"/>
      <c r="O94" s="7"/>
      <c r="P94" s="7"/>
      <c r="Q94" s="7"/>
      <c r="R94" s="7"/>
    </row>
    <row r="95" spans="1:41" ht="78.75" customHeight="1" x14ac:dyDescent="0.2">
      <c r="A95" s="182">
        <v>90</v>
      </c>
      <c r="B95" s="116" t="s">
        <v>1836</v>
      </c>
      <c r="C95" s="116" t="s">
        <v>149</v>
      </c>
      <c r="D95" s="116" t="s">
        <v>2236</v>
      </c>
      <c r="E95" s="1">
        <v>51052</v>
      </c>
      <c r="F95" s="2">
        <v>41923</v>
      </c>
      <c r="G95" s="117" t="s">
        <v>2237</v>
      </c>
      <c r="H95" s="161" t="s">
        <v>2238</v>
      </c>
      <c r="I95" s="3">
        <v>0.02</v>
      </c>
      <c r="J95" s="73">
        <v>0.12</v>
      </c>
      <c r="K95" s="99" t="s">
        <v>2239</v>
      </c>
      <c r="L95" s="85">
        <v>1</v>
      </c>
      <c r="M95" s="7"/>
      <c r="N95" s="7"/>
      <c r="O95" s="7"/>
      <c r="P95" s="7"/>
      <c r="Q95" s="7"/>
      <c r="R95" s="7"/>
    </row>
    <row r="96" spans="1:41" ht="31.5" customHeight="1" x14ac:dyDescent="0.2">
      <c r="A96" s="182">
        <v>91</v>
      </c>
      <c r="B96" s="116" t="s">
        <v>1836</v>
      </c>
      <c r="C96" s="116" t="s">
        <v>1837</v>
      </c>
      <c r="D96" s="116" t="s">
        <v>1249</v>
      </c>
      <c r="E96" s="1" t="s">
        <v>2241</v>
      </c>
      <c r="F96" s="2">
        <v>40590</v>
      </c>
      <c r="G96" s="117" t="s">
        <v>2242</v>
      </c>
      <c r="H96" s="116" t="s">
        <v>1232</v>
      </c>
      <c r="I96" s="3">
        <v>0.44990000000000002</v>
      </c>
      <c r="J96" s="73">
        <v>0.03</v>
      </c>
      <c r="K96" s="149" t="s">
        <v>2243</v>
      </c>
      <c r="L96" s="85">
        <v>1</v>
      </c>
      <c r="M96" s="77"/>
      <c r="N96" s="77"/>
      <c r="O96" s="77"/>
      <c r="P96" s="77"/>
      <c r="Q96" s="77"/>
      <c r="R96" s="7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 spans="1:41" ht="31.5" customHeight="1" x14ac:dyDescent="0.2">
      <c r="A97" s="182">
        <v>92</v>
      </c>
      <c r="B97" s="116" t="s">
        <v>1836</v>
      </c>
      <c r="C97" s="116" t="s">
        <v>1837</v>
      </c>
      <c r="D97" s="116" t="s">
        <v>1249</v>
      </c>
      <c r="E97" s="1" t="s">
        <v>2241</v>
      </c>
      <c r="F97" s="2">
        <v>40590</v>
      </c>
      <c r="G97" s="117" t="s">
        <v>2244</v>
      </c>
      <c r="H97" s="116" t="s">
        <v>1232</v>
      </c>
      <c r="I97" s="3">
        <v>0.3115</v>
      </c>
      <c r="J97" s="73">
        <v>0.03</v>
      </c>
      <c r="K97" s="149" t="s">
        <v>2245</v>
      </c>
      <c r="L97" s="85">
        <v>1</v>
      </c>
      <c r="M97" s="77"/>
      <c r="N97" s="77"/>
      <c r="O97" s="77"/>
      <c r="P97" s="77"/>
      <c r="Q97" s="77"/>
      <c r="R97" s="7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 spans="1:41" ht="31.5" customHeight="1" x14ac:dyDescent="0.2">
      <c r="A98" s="182">
        <v>93</v>
      </c>
      <c r="B98" s="116" t="s">
        <v>1836</v>
      </c>
      <c r="C98" s="116" t="s">
        <v>1837</v>
      </c>
      <c r="D98" s="116" t="s">
        <v>2246</v>
      </c>
      <c r="E98" s="1">
        <v>58380</v>
      </c>
      <c r="F98" s="2">
        <v>40483</v>
      </c>
      <c r="G98" s="117" t="s">
        <v>2247</v>
      </c>
      <c r="H98" s="116" t="s">
        <v>1273</v>
      </c>
      <c r="I98" s="3">
        <v>0.04</v>
      </c>
      <c r="J98" s="73">
        <v>0.04</v>
      </c>
      <c r="K98" s="99" t="s">
        <v>2248</v>
      </c>
      <c r="L98" s="85">
        <v>1</v>
      </c>
      <c r="M98" s="7"/>
      <c r="N98" s="7"/>
      <c r="O98" s="7"/>
      <c r="P98" s="7"/>
      <c r="Q98" s="7"/>
      <c r="R98" s="7"/>
    </row>
    <row r="99" spans="1:41" ht="31.5" customHeight="1" x14ac:dyDescent="0.2">
      <c r="A99" s="182">
        <v>94</v>
      </c>
      <c r="B99" s="116" t="s">
        <v>1836</v>
      </c>
      <c r="C99" s="116" t="s">
        <v>1837</v>
      </c>
      <c r="D99" s="116" t="s">
        <v>2249</v>
      </c>
      <c r="E99" s="1">
        <v>49755</v>
      </c>
      <c r="F99" s="2">
        <v>40623</v>
      </c>
      <c r="G99" s="117" t="s">
        <v>2250</v>
      </c>
      <c r="H99" s="116" t="s">
        <v>2238</v>
      </c>
      <c r="I99" s="3">
        <v>0.52259999999999995</v>
      </c>
      <c r="J99" s="36" t="s">
        <v>1226</v>
      </c>
      <c r="K99" s="99" t="s">
        <v>2251</v>
      </c>
      <c r="L99" s="85">
        <v>1</v>
      </c>
      <c r="M99" s="7"/>
      <c r="N99" s="7"/>
      <c r="O99" s="7"/>
      <c r="P99" s="7"/>
      <c r="Q99" s="7"/>
      <c r="R99" s="7"/>
    </row>
    <row r="100" spans="1:41" ht="31.5" customHeight="1" x14ac:dyDescent="0.2">
      <c r="A100" s="182">
        <v>95</v>
      </c>
      <c r="B100" s="116" t="s">
        <v>1836</v>
      </c>
      <c r="C100" s="116" t="s">
        <v>1837</v>
      </c>
      <c r="D100" s="116" t="s">
        <v>1489</v>
      </c>
      <c r="E100" s="1">
        <v>58536</v>
      </c>
      <c r="F100" s="2">
        <v>40638</v>
      </c>
      <c r="G100" s="117" t="s">
        <v>1490</v>
      </c>
      <c r="H100" s="116" t="s">
        <v>1871</v>
      </c>
      <c r="I100" s="3">
        <v>0.81850000000000001</v>
      </c>
      <c r="J100" s="36" t="s">
        <v>1226</v>
      </c>
      <c r="K100" s="99" t="s">
        <v>1491</v>
      </c>
      <c r="L100" s="85">
        <v>1</v>
      </c>
      <c r="M100" s="7"/>
      <c r="N100" s="7"/>
      <c r="O100" s="7"/>
      <c r="P100" s="7"/>
      <c r="Q100" s="7"/>
      <c r="R100" s="7"/>
    </row>
    <row r="101" spans="1:41" ht="63" customHeight="1" x14ac:dyDescent="0.2">
      <c r="A101" s="182">
        <v>96</v>
      </c>
      <c r="B101" s="116" t="s">
        <v>1836</v>
      </c>
      <c r="C101" s="116" t="s">
        <v>1837</v>
      </c>
      <c r="D101" s="116" t="s">
        <v>1492</v>
      </c>
      <c r="E101" s="1">
        <v>49749</v>
      </c>
      <c r="F101" s="2">
        <v>40617</v>
      </c>
      <c r="G101" s="117" t="s">
        <v>1493</v>
      </c>
      <c r="H101" s="116" t="s">
        <v>1871</v>
      </c>
      <c r="I101" s="3">
        <v>0.25219999999999998</v>
      </c>
      <c r="J101" s="36" t="s">
        <v>1494</v>
      </c>
      <c r="K101" s="99" t="s">
        <v>1495</v>
      </c>
      <c r="L101" s="85">
        <v>1</v>
      </c>
      <c r="M101" s="7"/>
      <c r="N101" s="7"/>
      <c r="O101" s="7"/>
      <c r="P101" s="7"/>
      <c r="Q101" s="7"/>
      <c r="R101" s="7"/>
    </row>
    <row r="102" spans="1:41" ht="47.25" customHeight="1" x14ac:dyDescent="0.2">
      <c r="A102" s="182">
        <v>97</v>
      </c>
      <c r="B102" s="116" t="s">
        <v>1836</v>
      </c>
      <c r="C102" s="116" t="s">
        <v>1837</v>
      </c>
      <c r="D102" s="116" t="s">
        <v>1496</v>
      </c>
      <c r="E102" s="1">
        <v>50108</v>
      </c>
      <c r="F102" s="2">
        <v>40977</v>
      </c>
      <c r="G102" s="117" t="s">
        <v>1497</v>
      </c>
      <c r="H102" s="116" t="s">
        <v>2240</v>
      </c>
      <c r="I102" s="3">
        <v>1.2443</v>
      </c>
      <c r="J102" s="73">
        <v>0.05</v>
      </c>
      <c r="K102" s="99" t="s">
        <v>1498</v>
      </c>
      <c r="L102" s="85">
        <v>1</v>
      </c>
      <c r="M102" s="7"/>
      <c r="N102" s="7"/>
      <c r="O102" s="7"/>
      <c r="P102" s="7"/>
      <c r="Q102" s="7"/>
      <c r="R102" s="7"/>
    </row>
    <row r="103" spans="1:41" ht="63" customHeight="1" x14ac:dyDescent="0.2">
      <c r="A103" s="182">
        <v>98</v>
      </c>
      <c r="B103" s="116" t="s">
        <v>1836</v>
      </c>
      <c r="C103" s="116" t="s">
        <v>1837</v>
      </c>
      <c r="D103" s="116" t="s">
        <v>1499</v>
      </c>
      <c r="E103" s="1">
        <v>58886</v>
      </c>
      <c r="F103" s="2">
        <v>41158</v>
      </c>
      <c r="G103" s="117" t="s">
        <v>1500</v>
      </c>
      <c r="H103" s="116" t="s">
        <v>1261</v>
      </c>
      <c r="I103" s="3">
        <v>1.6880999999999999</v>
      </c>
      <c r="J103" s="73">
        <v>0.05</v>
      </c>
      <c r="K103" s="99" t="s">
        <v>1501</v>
      </c>
      <c r="L103" s="85">
        <v>1</v>
      </c>
      <c r="M103" s="7"/>
      <c r="N103" s="7"/>
      <c r="O103" s="7"/>
      <c r="P103" s="7"/>
      <c r="Q103" s="7"/>
      <c r="R103" s="7"/>
    </row>
    <row r="104" spans="1:41" ht="78.75" customHeight="1" x14ac:dyDescent="0.2">
      <c r="A104" s="182">
        <v>99</v>
      </c>
      <c r="B104" s="116" t="s">
        <v>1836</v>
      </c>
      <c r="C104" s="116" t="s">
        <v>149</v>
      </c>
      <c r="D104" s="116" t="s">
        <v>1875</v>
      </c>
      <c r="E104" s="2">
        <v>45487</v>
      </c>
      <c r="F104" s="2"/>
      <c r="G104" s="116"/>
      <c r="H104" s="116" t="s">
        <v>151</v>
      </c>
      <c r="I104" s="3">
        <v>3.95E-2</v>
      </c>
      <c r="J104" s="73">
        <v>0.08</v>
      </c>
      <c r="K104" s="109" t="s">
        <v>1876</v>
      </c>
      <c r="L104" s="85">
        <v>1</v>
      </c>
      <c r="M104" s="80"/>
      <c r="N104" s="80"/>
      <c r="O104" s="80"/>
      <c r="P104" s="80"/>
      <c r="Q104" s="80"/>
      <c r="R104" s="80"/>
    </row>
    <row r="105" spans="1:41" ht="78.75" customHeight="1" x14ac:dyDescent="0.2">
      <c r="A105" s="182">
        <v>100</v>
      </c>
      <c r="B105" s="116" t="s">
        <v>1836</v>
      </c>
      <c r="C105" s="116" t="s">
        <v>149</v>
      </c>
      <c r="D105" s="116" t="s">
        <v>1877</v>
      </c>
      <c r="E105" s="2">
        <v>45487</v>
      </c>
      <c r="F105" s="2"/>
      <c r="G105" s="116"/>
      <c r="H105" s="116" t="s">
        <v>151</v>
      </c>
      <c r="I105" s="3">
        <v>4.3099999999999999E-2</v>
      </c>
      <c r="J105" s="73">
        <v>0.08</v>
      </c>
      <c r="K105" s="109" t="s">
        <v>1878</v>
      </c>
      <c r="L105" s="85">
        <v>1</v>
      </c>
      <c r="M105" s="80"/>
      <c r="N105" s="80"/>
      <c r="O105" s="80"/>
      <c r="P105" s="80"/>
      <c r="Q105" s="80"/>
      <c r="R105" s="80"/>
    </row>
    <row r="106" spans="1:41" ht="78.75" customHeight="1" x14ac:dyDescent="0.2">
      <c r="A106" s="182">
        <v>101</v>
      </c>
      <c r="B106" s="116" t="s">
        <v>1836</v>
      </c>
      <c r="C106" s="116" t="s">
        <v>149</v>
      </c>
      <c r="D106" s="116" t="s">
        <v>1877</v>
      </c>
      <c r="E106" s="2">
        <v>45487</v>
      </c>
      <c r="F106" s="2"/>
      <c r="G106" s="116"/>
      <c r="H106" s="116" t="s">
        <v>151</v>
      </c>
      <c r="I106" s="3">
        <v>3.3599999999999998E-2</v>
      </c>
      <c r="J106" s="73">
        <v>0.08</v>
      </c>
      <c r="K106" s="109" t="s">
        <v>1879</v>
      </c>
      <c r="L106" s="85">
        <v>1</v>
      </c>
      <c r="M106" s="80"/>
      <c r="N106" s="80"/>
      <c r="O106" s="80"/>
      <c r="P106" s="80"/>
      <c r="Q106" s="80"/>
      <c r="R106" s="80"/>
    </row>
    <row r="107" spans="1:41" ht="78.75" customHeight="1" x14ac:dyDescent="0.2">
      <c r="A107" s="182">
        <v>102</v>
      </c>
      <c r="B107" s="100" t="s">
        <v>1836</v>
      </c>
      <c r="C107" s="99" t="s">
        <v>149</v>
      </c>
      <c r="D107" s="100" t="s">
        <v>2269</v>
      </c>
      <c r="E107" s="107">
        <v>45735</v>
      </c>
      <c r="F107" s="107" t="s">
        <v>841</v>
      </c>
      <c r="G107" s="99" t="s">
        <v>841</v>
      </c>
      <c r="H107" s="99" t="s">
        <v>1240</v>
      </c>
      <c r="I107" s="106">
        <v>14</v>
      </c>
      <c r="J107" s="123">
        <v>0.12</v>
      </c>
      <c r="K107" s="109" t="s">
        <v>2270</v>
      </c>
      <c r="L107" s="85">
        <v>1</v>
      </c>
      <c r="M107" s="80"/>
      <c r="N107" s="80"/>
      <c r="O107" s="80"/>
      <c r="P107" s="80"/>
      <c r="Q107" s="80"/>
      <c r="R107" s="80"/>
    </row>
    <row r="108" spans="1:41" ht="78.75" customHeight="1" x14ac:dyDescent="0.2">
      <c r="A108" s="182">
        <v>103</v>
      </c>
      <c r="B108" s="100" t="s">
        <v>1836</v>
      </c>
      <c r="C108" s="99" t="s">
        <v>149</v>
      </c>
      <c r="D108" s="100" t="s">
        <v>2271</v>
      </c>
      <c r="E108" s="107">
        <v>45745</v>
      </c>
      <c r="F108" s="107" t="s">
        <v>841</v>
      </c>
      <c r="G108" s="99" t="s">
        <v>841</v>
      </c>
      <c r="H108" s="99" t="s">
        <v>2272</v>
      </c>
      <c r="I108" s="106">
        <v>0.16189999999999999</v>
      </c>
      <c r="J108" s="123">
        <v>0.12</v>
      </c>
      <c r="K108" s="109" t="s">
        <v>2273</v>
      </c>
      <c r="L108" s="85">
        <v>1</v>
      </c>
      <c r="M108" s="80"/>
      <c r="N108" s="80"/>
      <c r="O108" s="80"/>
      <c r="P108" s="80"/>
      <c r="Q108" s="80"/>
      <c r="R108" s="80"/>
    </row>
    <row r="109" spans="1:41" s="113" customFormat="1" ht="78.75" customHeight="1" x14ac:dyDescent="0.2">
      <c r="A109" s="182">
        <v>104</v>
      </c>
      <c r="B109" s="100" t="s">
        <v>1836</v>
      </c>
      <c r="C109" s="99" t="s">
        <v>149</v>
      </c>
      <c r="D109" s="100" t="s">
        <v>2643</v>
      </c>
      <c r="E109" s="101">
        <v>45973</v>
      </c>
      <c r="F109" s="107" t="s">
        <v>841</v>
      </c>
      <c r="G109" s="99" t="s">
        <v>841</v>
      </c>
      <c r="H109" s="161" t="s">
        <v>1256</v>
      </c>
      <c r="I109" s="106">
        <v>0.1</v>
      </c>
      <c r="J109" s="123">
        <v>0.12</v>
      </c>
      <c r="K109" s="152" t="s">
        <v>2644</v>
      </c>
      <c r="L109" s="80"/>
      <c r="M109" s="80"/>
      <c r="N109" s="80"/>
    </row>
    <row r="110" spans="1:41" s="114" customFormat="1" ht="78.75" customHeight="1" x14ac:dyDescent="0.2">
      <c r="A110" s="182">
        <v>105</v>
      </c>
      <c r="B110" s="100" t="s">
        <v>1836</v>
      </c>
      <c r="C110" s="99" t="s">
        <v>149</v>
      </c>
      <c r="D110" s="100" t="s">
        <v>2671</v>
      </c>
      <c r="E110" s="101">
        <v>46081</v>
      </c>
      <c r="F110" s="101"/>
      <c r="G110" s="102"/>
      <c r="H110" s="102" t="s">
        <v>2272</v>
      </c>
      <c r="I110" s="106">
        <v>3.2500000000000001E-2</v>
      </c>
      <c r="J110" s="123">
        <v>0.12</v>
      </c>
      <c r="K110" s="120" t="s">
        <v>2672</v>
      </c>
      <c r="L110" s="80"/>
    </row>
    <row r="111" spans="1:41" s="114" customFormat="1" ht="78.75" customHeight="1" x14ac:dyDescent="0.2">
      <c r="A111" s="182">
        <v>106</v>
      </c>
      <c r="B111" s="100" t="s">
        <v>1836</v>
      </c>
      <c r="C111" s="99" t="s">
        <v>149</v>
      </c>
      <c r="D111" s="100" t="s">
        <v>2673</v>
      </c>
      <c r="E111" s="101">
        <v>46122</v>
      </c>
      <c r="F111" s="121"/>
      <c r="G111" s="121"/>
      <c r="H111" s="102" t="s">
        <v>2674</v>
      </c>
      <c r="I111" s="106">
        <v>0.99199999999999999</v>
      </c>
      <c r="J111" s="123">
        <v>0.12</v>
      </c>
      <c r="K111" s="120" t="s">
        <v>2675</v>
      </c>
      <c r="L111" s="80"/>
    </row>
    <row r="112" spans="1:41" s="114" customFormat="1" ht="78.75" customHeight="1" x14ac:dyDescent="0.2">
      <c r="A112" s="182">
        <v>107</v>
      </c>
      <c r="B112" s="100" t="s">
        <v>1836</v>
      </c>
      <c r="C112" s="99" t="s">
        <v>149</v>
      </c>
      <c r="D112" s="100" t="s">
        <v>2673</v>
      </c>
      <c r="E112" s="101">
        <v>46122</v>
      </c>
      <c r="F112" s="121"/>
      <c r="G112" s="121"/>
      <c r="H112" s="102" t="s">
        <v>2674</v>
      </c>
      <c r="I112" s="106">
        <v>0.42009999999999997</v>
      </c>
      <c r="J112" s="123">
        <v>0.12</v>
      </c>
      <c r="K112" s="120" t="s">
        <v>2676</v>
      </c>
      <c r="L112" s="80"/>
    </row>
    <row r="113" spans="1:12" s="114" customFormat="1" ht="78.75" customHeight="1" x14ac:dyDescent="0.2">
      <c r="A113" s="182">
        <v>108</v>
      </c>
      <c r="B113" s="100" t="s">
        <v>1836</v>
      </c>
      <c r="C113" s="99" t="s">
        <v>149</v>
      </c>
      <c r="D113" s="100" t="s">
        <v>2673</v>
      </c>
      <c r="E113" s="101">
        <v>46122</v>
      </c>
      <c r="F113" s="121"/>
      <c r="G113" s="121"/>
      <c r="H113" s="102" t="s">
        <v>2674</v>
      </c>
      <c r="I113" s="106">
        <v>4.0003000000000002</v>
      </c>
      <c r="J113" s="123">
        <v>0.12</v>
      </c>
      <c r="K113" s="120" t="s">
        <v>2677</v>
      </c>
      <c r="L113" s="80"/>
    </row>
    <row r="114" spans="1:12" s="114" customFormat="1" ht="78.75" customHeight="1" x14ac:dyDescent="0.2">
      <c r="A114" s="182">
        <v>109</v>
      </c>
      <c r="B114" s="100" t="s">
        <v>1836</v>
      </c>
      <c r="C114" s="99" t="s">
        <v>149</v>
      </c>
      <c r="D114" s="100" t="s">
        <v>2673</v>
      </c>
      <c r="E114" s="101">
        <v>46122</v>
      </c>
      <c r="F114" s="121"/>
      <c r="G114" s="121"/>
      <c r="H114" s="102" t="s">
        <v>2674</v>
      </c>
      <c r="I114" s="106">
        <v>1.5304</v>
      </c>
      <c r="J114" s="123">
        <v>0.12</v>
      </c>
      <c r="K114" s="120" t="s">
        <v>2678</v>
      </c>
      <c r="L114" s="80"/>
    </row>
    <row r="115" spans="1:12" s="114" customFormat="1" ht="78.75" customHeight="1" x14ac:dyDescent="0.2">
      <c r="A115" s="182">
        <v>110</v>
      </c>
      <c r="B115" s="100" t="s">
        <v>1836</v>
      </c>
      <c r="C115" s="99" t="s">
        <v>149</v>
      </c>
      <c r="D115" s="100" t="s">
        <v>2673</v>
      </c>
      <c r="E115" s="101">
        <v>46122</v>
      </c>
      <c r="F115" s="121"/>
      <c r="G115" s="121"/>
      <c r="H115" s="102" t="s">
        <v>2674</v>
      </c>
      <c r="I115" s="106">
        <v>5.7099999999999998E-2</v>
      </c>
      <c r="J115" s="123">
        <v>0.12</v>
      </c>
      <c r="K115" s="120" t="s">
        <v>2679</v>
      </c>
      <c r="L115" s="80"/>
    </row>
    <row r="116" spans="1:12" s="114" customFormat="1" ht="78.75" customHeight="1" x14ac:dyDescent="0.2">
      <c r="A116" s="182">
        <v>111</v>
      </c>
      <c r="B116" s="100" t="s">
        <v>1836</v>
      </c>
      <c r="C116" s="99" t="s">
        <v>149</v>
      </c>
      <c r="D116" s="100" t="s">
        <v>2673</v>
      </c>
      <c r="E116" s="101">
        <v>46122</v>
      </c>
      <c r="F116" s="121"/>
      <c r="G116" s="121"/>
      <c r="H116" s="102" t="s">
        <v>2674</v>
      </c>
      <c r="I116" s="106">
        <v>5.5048000000000004</v>
      </c>
      <c r="J116" s="123">
        <v>0.12</v>
      </c>
      <c r="K116" s="120" t="s">
        <v>2680</v>
      </c>
      <c r="L116" s="80"/>
    </row>
    <row r="117" spans="1:12" s="114" customFormat="1" ht="78.75" customHeight="1" x14ac:dyDescent="0.2">
      <c r="A117" s="182">
        <v>112</v>
      </c>
      <c r="B117" s="100" t="s">
        <v>1836</v>
      </c>
      <c r="C117" s="99" t="s">
        <v>149</v>
      </c>
      <c r="D117" s="100" t="s">
        <v>2673</v>
      </c>
      <c r="E117" s="101">
        <v>46122</v>
      </c>
      <c r="F117" s="121"/>
      <c r="G117" s="121"/>
      <c r="H117" s="102" t="s">
        <v>2674</v>
      </c>
      <c r="I117" s="106">
        <v>1.1628000000000001</v>
      </c>
      <c r="J117" s="123">
        <v>0.12</v>
      </c>
      <c r="K117" s="120" t="s">
        <v>2681</v>
      </c>
      <c r="L117" s="80"/>
    </row>
    <row r="118" spans="1:12" s="114" customFormat="1" ht="78.75" customHeight="1" x14ac:dyDescent="0.2">
      <c r="A118" s="182">
        <v>113</v>
      </c>
      <c r="B118" s="100" t="s">
        <v>1836</v>
      </c>
      <c r="C118" s="99" t="s">
        <v>149</v>
      </c>
      <c r="D118" s="100" t="s">
        <v>2682</v>
      </c>
      <c r="E118" s="101">
        <v>46186</v>
      </c>
      <c r="F118" s="121"/>
      <c r="G118" s="121"/>
      <c r="H118" s="161" t="s">
        <v>1261</v>
      </c>
      <c r="I118" s="106">
        <v>7.1628999999999996</v>
      </c>
      <c r="J118" s="123">
        <v>0.12</v>
      </c>
      <c r="K118" s="120" t="s">
        <v>2683</v>
      </c>
      <c r="L118" s="80"/>
    </row>
    <row r="119" spans="1:12" s="114" customFormat="1" ht="78.75" customHeight="1" x14ac:dyDescent="0.2">
      <c r="A119" s="182">
        <v>114</v>
      </c>
      <c r="B119" s="100" t="s">
        <v>1836</v>
      </c>
      <c r="C119" s="99" t="s">
        <v>149</v>
      </c>
      <c r="D119" s="100" t="s">
        <v>2684</v>
      </c>
      <c r="E119" s="101">
        <v>46213</v>
      </c>
      <c r="F119" s="124"/>
      <c r="G119" s="121"/>
      <c r="H119" s="102" t="s">
        <v>151</v>
      </c>
      <c r="I119" s="106">
        <v>0.36170000000000002</v>
      </c>
      <c r="J119" s="123">
        <v>0.12</v>
      </c>
      <c r="K119" s="120" t="s">
        <v>2685</v>
      </c>
      <c r="L119" s="80"/>
    </row>
    <row r="120" spans="1:12" s="114" customFormat="1" ht="78.75" customHeight="1" x14ac:dyDescent="0.2">
      <c r="A120" s="182">
        <v>115</v>
      </c>
      <c r="B120" s="100" t="s">
        <v>1836</v>
      </c>
      <c r="C120" s="99" t="s">
        <v>149</v>
      </c>
      <c r="D120" s="100" t="s">
        <v>2686</v>
      </c>
      <c r="E120" s="101">
        <v>46213</v>
      </c>
      <c r="F120" s="124"/>
      <c r="G120" s="121"/>
      <c r="H120" s="102" t="s">
        <v>151</v>
      </c>
      <c r="I120" s="106">
        <v>0.35120000000000001</v>
      </c>
      <c r="J120" s="123">
        <v>0.12</v>
      </c>
      <c r="K120" s="120" t="s">
        <v>2687</v>
      </c>
      <c r="L120" s="80"/>
    </row>
    <row r="121" spans="1:12" s="114" customFormat="1" ht="78.75" customHeight="1" x14ac:dyDescent="0.2">
      <c r="A121" s="182">
        <v>116</v>
      </c>
      <c r="B121" s="100" t="s">
        <v>1836</v>
      </c>
      <c r="C121" s="99" t="s">
        <v>149</v>
      </c>
      <c r="D121" s="100" t="s">
        <v>2688</v>
      </c>
      <c r="E121" s="101">
        <v>46222</v>
      </c>
      <c r="F121" s="124"/>
      <c r="G121" s="121"/>
      <c r="H121" s="102" t="s">
        <v>2689</v>
      </c>
      <c r="I121" s="106">
        <v>7.2709999999999999</v>
      </c>
      <c r="J121" s="123">
        <v>0.12</v>
      </c>
      <c r="K121" s="120" t="s">
        <v>2690</v>
      </c>
      <c r="L121" s="80"/>
    </row>
    <row r="122" spans="1:12" s="114" customFormat="1" ht="78.75" customHeight="1" x14ac:dyDescent="0.2">
      <c r="A122" s="182">
        <v>117</v>
      </c>
      <c r="B122" s="100" t="s">
        <v>1836</v>
      </c>
      <c r="C122" s="99" t="s">
        <v>149</v>
      </c>
      <c r="D122" s="100" t="s">
        <v>2688</v>
      </c>
      <c r="E122" s="101">
        <v>46222</v>
      </c>
      <c r="F122" s="124"/>
      <c r="G122" s="121"/>
      <c r="H122" s="102" t="s">
        <v>2689</v>
      </c>
      <c r="I122" s="106">
        <v>3.7663000000000002</v>
      </c>
      <c r="J122" s="123">
        <v>0.12</v>
      </c>
      <c r="K122" s="120" t="s">
        <v>2691</v>
      </c>
      <c r="L122" s="80"/>
    </row>
    <row r="123" spans="1:12" s="114" customFormat="1" ht="78.75" customHeight="1" x14ac:dyDescent="0.2">
      <c r="A123" s="182">
        <v>118</v>
      </c>
      <c r="B123" s="100" t="s">
        <v>1836</v>
      </c>
      <c r="C123" s="99" t="s">
        <v>149</v>
      </c>
      <c r="D123" s="100" t="s">
        <v>2688</v>
      </c>
      <c r="E123" s="101">
        <v>46222</v>
      </c>
      <c r="F123" s="124"/>
      <c r="G123" s="121"/>
      <c r="H123" s="102" t="s">
        <v>2689</v>
      </c>
      <c r="I123" s="106">
        <v>0.17150000000000001</v>
      </c>
      <c r="J123" s="123">
        <v>0.12</v>
      </c>
      <c r="K123" s="120" t="s">
        <v>2692</v>
      </c>
      <c r="L123" s="80"/>
    </row>
    <row r="124" spans="1:12" s="114" customFormat="1" ht="78.75" customHeight="1" x14ac:dyDescent="0.2">
      <c r="A124" s="182">
        <v>119</v>
      </c>
      <c r="B124" s="100" t="s">
        <v>1836</v>
      </c>
      <c r="C124" s="99" t="s">
        <v>149</v>
      </c>
      <c r="D124" s="100" t="s">
        <v>2693</v>
      </c>
      <c r="E124" s="101">
        <v>46227</v>
      </c>
      <c r="F124" s="124"/>
      <c r="G124" s="121"/>
      <c r="H124" s="102" t="s">
        <v>1871</v>
      </c>
      <c r="I124" s="106">
        <v>0.36409999999999998</v>
      </c>
      <c r="J124" s="123">
        <v>0.12</v>
      </c>
      <c r="K124" s="120" t="s">
        <v>2694</v>
      </c>
      <c r="L124" s="80"/>
    </row>
    <row r="125" spans="1:12" s="114" customFormat="1" ht="78.75" customHeight="1" x14ac:dyDescent="0.2">
      <c r="A125" s="182">
        <v>120</v>
      </c>
      <c r="B125" s="100" t="s">
        <v>1836</v>
      </c>
      <c r="C125" s="99" t="s">
        <v>149</v>
      </c>
      <c r="D125" s="100" t="s">
        <v>2695</v>
      </c>
      <c r="E125" s="101">
        <v>46234</v>
      </c>
      <c r="F125" s="124"/>
      <c r="G125" s="121"/>
      <c r="H125" s="102" t="s">
        <v>2240</v>
      </c>
      <c r="I125" s="106">
        <v>1.4321999999999999</v>
      </c>
      <c r="J125" s="123">
        <v>0.12</v>
      </c>
      <c r="K125" s="120" t="s">
        <v>2696</v>
      </c>
      <c r="L125" s="80"/>
    </row>
    <row r="126" spans="1:12" s="114" customFormat="1" ht="78.75" customHeight="1" x14ac:dyDescent="0.2">
      <c r="A126" s="182">
        <v>121</v>
      </c>
      <c r="B126" s="100" t="s">
        <v>1836</v>
      </c>
      <c r="C126" s="99" t="s">
        <v>149</v>
      </c>
      <c r="D126" s="100" t="s">
        <v>2697</v>
      </c>
      <c r="E126" s="101">
        <v>46234</v>
      </c>
      <c r="F126" s="124"/>
      <c r="G126" s="121"/>
      <c r="H126" s="161" t="s">
        <v>1261</v>
      </c>
      <c r="I126" s="106">
        <v>0.4</v>
      </c>
      <c r="J126" s="123">
        <v>0.12</v>
      </c>
      <c r="K126" s="120" t="s">
        <v>2698</v>
      </c>
      <c r="L126" s="80"/>
    </row>
    <row r="127" spans="1:12" s="130" customFormat="1" ht="78.75" customHeight="1" x14ac:dyDescent="0.2">
      <c r="A127" s="182">
        <v>122</v>
      </c>
      <c r="B127" s="100" t="s">
        <v>1836</v>
      </c>
      <c r="C127" s="99" t="s">
        <v>149</v>
      </c>
      <c r="D127" s="100" t="s">
        <v>2823</v>
      </c>
      <c r="E127" s="101">
        <v>46312</v>
      </c>
      <c r="F127" s="124"/>
      <c r="G127" s="121"/>
      <c r="H127" s="102" t="s">
        <v>2272</v>
      </c>
      <c r="I127" s="106">
        <v>2.9499999999999998E-2</v>
      </c>
      <c r="J127" s="123">
        <v>0.12</v>
      </c>
      <c r="K127" s="134" t="s">
        <v>2824</v>
      </c>
      <c r="L127" s="80"/>
    </row>
    <row r="128" spans="1:12" s="130" customFormat="1" ht="78.75" customHeight="1" x14ac:dyDescent="0.2">
      <c r="A128" s="182">
        <v>123</v>
      </c>
      <c r="B128" s="100" t="s">
        <v>1836</v>
      </c>
      <c r="C128" s="99" t="s">
        <v>149</v>
      </c>
      <c r="D128" s="100" t="s">
        <v>2839</v>
      </c>
      <c r="E128" s="101">
        <v>46338</v>
      </c>
      <c r="F128" s="124"/>
      <c r="G128" s="121"/>
      <c r="H128" s="102" t="s">
        <v>151</v>
      </c>
      <c r="I128" s="106">
        <v>3.6</v>
      </c>
      <c r="J128" s="123">
        <v>0.12</v>
      </c>
      <c r="K128" s="134" t="s">
        <v>2840</v>
      </c>
      <c r="L128" s="80"/>
    </row>
    <row r="129" spans="1:41" s="130" customFormat="1" ht="78.75" customHeight="1" x14ac:dyDescent="0.2">
      <c r="A129" s="182">
        <v>124</v>
      </c>
      <c r="B129" s="100" t="s">
        <v>1836</v>
      </c>
      <c r="C129" s="99" t="s">
        <v>149</v>
      </c>
      <c r="D129" s="100" t="s">
        <v>2853</v>
      </c>
      <c r="E129" s="101">
        <v>46355</v>
      </c>
      <c r="F129" s="124"/>
      <c r="G129" s="121"/>
      <c r="H129" s="102" t="s">
        <v>2272</v>
      </c>
      <c r="I129" s="106">
        <v>0.53</v>
      </c>
      <c r="J129" s="123">
        <v>0.12</v>
      </c>
      <c r="K129" s="134" t="s">
        <v>2854</v>
      </c>
      <c r="L129" s="80"/>
    </row>
    <row r="130" spans="1:41" ht="78.75" customHeight="1" x14ac:dyDescent="0.2">
      <c r="A130" s="182">
        <v>125</v>
      </c>
      <c r="B130" s="116" t="s">
        <v>1502</v>
      </c>
      <c r="C130" s="116" t="s">
        <v>1503</v>
      </c>
      <c r="D130" s="116" t="s">
        <v>1504</v>
      </c>
      <c r="E130" s="1">
        <v>58909</v>
      </c>
      <c r="F130" s="2">
        <v>41012</v>
      </c>
      <c r="G130" s="14">
        <v>612080004003770</v>
      </c>
      <c r="H130" s="116" t="s">
        <v>1509</v>
      </c>
      <c r="I130" s="3">
        <v>21.35</v>
      </c>
      <c r="J130" s="73">
        <v>0.01</v>
      </c>
      <c r="K130" s="153" t="s">
        <v>1510</v>
      </c>
      <c r="L130" s="85">
        <v>1</v>
      </c>
      <c r="M130" s="80"/>
      <c r="N130" s="80"/>
      <c r="O130" s="80"/>
      <c r="P130" s="80"/>
      <c r="Q130" s="80"/>
      <c r="R130" s="80"/>
    </row>
    <row r="131" spans="1:41" ht="78.75" customHeight="1" x14ac:dyDescent="0.2">
      <c r="A131" s="182">
        <v>126</v>
      </c>
      <c r="B131" s="116" t="s">
        <v>1502</v>
      </c>
      <c r="C131" s="116" t="s">
        <v>1503</v>
      </c>
      <c r="D131" s="116" t="s">
        <v>1504</v>
      </c>
      <c r="E131" s="1">
        <v>58909</v>
      </c>
      <c r="F131" s="2">
        <v>41012</v>
      </c>
      <c r="G131" s="14">
        <v>612080004003772</v>
      </c>
      <c r="H131" s="116" t="s">
        <v>1509</v>
      </c>
      <c r="I131" s="3">
        <v>3</v>
      </c>
      <c r="J131" s="73">
        <v>0.01</v>
      </c>
      <c r="K131" s="153" t="s">
        <v>1511</v>
      </c>
      <c r="L131" s="85">
        <v>1</v>
      </c>
      <c r="M131" s="80"/>
      <c r="N131" s="80"/>
      <c r="O131" s="80"/>
      <c r="P131" s="80"/>
      <c r="Q131" s="80"/>
      <c r="R131" s="80"/>
    </row>
    <row r="132" spans="1:41" ht="47.25" customHeight="1" x14ac:dyDescent="0.2">
      <c r="A132" s="182">
        <v>127</v>
      </c>
      <c r="B132" s="116" t="s">
        <v>1502</v>
      </c>
      <c r="C132" s="116" t="s">
        <v>1503</v>
      </c>
      <c r="D132" s="116" t="s">
        <v>1504</v>
      </c>
      <c r="E132" s="1">
        <v>58909</v>
      </c>
      <c r="F132" s="2">
        <v>41012</v>
      </c>
      <c r="G132" s="14">
        <v>612080004003771</v>
      </c>
      <c r="H132" s="116" t="s">
        <v>1509</v>
      </c>
      <c r="I132" s="3">
        <v>9.8000000000000007</v>
      </c>
      <c r="J132" s="73">
        <v>0.01</v>
      </c>
      <c r="K132" s="153" t="s">
        <v>1512</v>
      </c>
      <c r="L132" s="85">
        <v>1</v>
      </c>
      <c r="M132" s="15"/>
      <c r="N132" s="15"/>
      <c r="O132" s="15"/>
      <c r="P132" s="15"/>
      <c r="Q132" s="15"/>
      <c r="R132" s="15"/>
      <c r="S132" s="15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1:41" ht="47.25" customHeight="1" x14ac:dyDescent="0.2">
      <c r="A133" s="182">
        <v>128</v>
      </c>
      <c r="B133" s="116" t="s">
        <v>1502</v>
      </c>
      <c r="C133" s="116" t="s">
        <v>1503</v>
      </c>
      <c r="D133" s="116" t="s">
        <v>1504</v>
      </c>
      <c r="E133" s="1">
        <v>58909</v>
      </c>
      <c r="F133" s="2">
        <v>41012</v>
      </c>
      <c r="G133" s="14">
        <v>612080004003768</v>
      </c>
      <c r="H133" s="116" t="s">
        <v>1509</v>
      </c>
      <c r="I133" s="3">
        <v>14.6112</v>
      </c>
      <c r="J133" s="73">
        <v>0.01</v>
      </c>
      <c r="K133" s="153" t="s">
        <v>1513</v>
      </c>
      <c r="L133" s="85">
        <v>1</v>
      </c>
      <c r="M133" s="15"/>
      <c r="N133" s="15"/>
      <c r="O133" s="15"/>
      <c r="P133" s="15"/>
      <c r="Q133" s="15"/>
      <c r="R133" s="15"/>
      <c r="S133" s="15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spans="1:41" ht="47.25" customHeight="1" x14ac:dyDescent="0.2">
      <c r="A134" s="182">
        <v>129</v>
      </c>
      <c r="B134" s="116" t="s">
        <v>1502</v>
      </c>
      <c r="C134" s="116" t="s">
        <v>1503</v>
      </c>
      <c r="D134" s="116" t="s">
        <v>1504</v>
      </c>
      <c r="E134" s="1">
        <v>58909</v>
      </c>
      <c r="F134" s="2">
        <v>41012</v>
      </c>
      <c r="G134" s="14">
        <v>612080004003769</v>
      </c>
      <c r="H134" s="116" t="s">
        <v>1509</v>
      </c>
      <c r="I134" s="3">
        <v>24.367999999999999</v>
      </c>
      <c r="J134" s="73">
        <v>0.01</v>
      </c>
      <c r="K134" s="153" t="s">
        <v>1514</v>
      </c>
      <c r="L134" s="85">
        <v>1</v>
      </c>
      <c r="M134" s="15"/>
      <c r="N134" s="15"/>
      <c r="O134" s="15"/>
      <c r="P134" s="15"/>
      <c r="Q134" s="15"/>
      <c r="R134" s="15"/>
      <c r="S134" s="15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1:41" ht="47.25" customHeight="1" x14ac:dyDescent="0.2">
      <c r="A135" s="182">
        <v>130</v>
      </c>
      <c r="B135" s="116" t="s">
        <v>1502</v>
      </c>
      <c r="C135" s="116" t="s">
        <v>1503</v>
      </c>
      <c r="D135" s="116" t="s">
        <v>1504</v>
      </c>
      <c r="E135" s="1">
        <v>58909</v>
      </c>
      <c r="F135" s="2">
        <v>41012</v>
      </c>
      <c r="G135" s="14">
        <v>612080004003767</v>
      </c>
      <c r="H135" s="116" t="s">
        <v>1515</v>
      </c>
      <c r="I135" s="3">
        <v>21.45</v>
      </c>
      <c r="J135" s="73">
        <v>8.9999999999999993E-3</v>
      </c>
      <c r="K135" s="153" t="s">
        <v>1516</v>
      </c>
      <c r="L135" s="85">
        <v>1</v>
      </c>
      <c r="M135" s="15"/>
      <c r="N135" s="15"/>
      <c r="O135" s="15"/>
      <c r="P135" s="15"/>
      <c r="Q135" s="15"/>
      <c r="R135" s="15"/>
      <c r="S135" s="15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spans="1:41" ht="47.25" customHeight="1" x14ac:dyDescent="0.2">
      <c r="A136" s="182">
        <v>131</v>
      </c>
      <c r="B136" s="116" t="s">
        <v>1502</v>
      </c>
      <c r="C136" s="116" t="s">
        <v>1503</v>
      </c>
      <c r="D136" s="116" t="s">
        <v>1504</v>
      </c>
      <c r="E136" s="1">
        <v>58909</v>
      </c>
      <c r="F136" s="2">
        <v>41012</v>
      </c>
      <c r="G136" s="14">
        <v>612080004003766</v>
      </c>
      <c r="H136" s="116" t="s">
        <v>1515</v>
      </c>
      <c r="I136" s="3">
        <v>14</v>
      </c>
      <c r="J136" s="73">
        <v>0.01</v>
      </c>
      <c r="K136" s="153" t="s">
        <v>1517</v>
      </c>
      <c r="L136" s="85">
        <v>1</v>
      </c>
      <c r="M136" s="15"/>
      <c r="N136" s="15"/>
      <c r="O136" s="15"/>
      <c r="P136" s="15"/>
      <c r="Q136" s="15"/>
      <c r="R136" s="15"/>
      <c r="S136" s="15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1:41" ht="47.25" customHeight="1" x14ac:dyDescent="0.2">
      <c r="A137" s="182">
        <v>132</v>
      </c>
      <c r="B137" s="116" t="s">
        <v>1502</v>
      </c>
      <c r="C137" s="116" t="s">
        <v>1503</v>
      </c>
      <c r="D137" s="116" t="s">
        <v>1518</v>
      </c>
      <c r="E137" s="1">
        <v>58909</v>
      </c>
      <c r="F137" s="2">
        <v>41012</v>
      </c>
      <c r="G137" s="14">
        <v>612080004003761</v>
      </c>
      <c r="H137" s="116" t="s">
        <v>1509</v>
      </c>
      <c r="I137" s="3">
        <v>3.81</v>
      </c>
      <c r="J137" s="73">
        <v>0.01</v>
      </c>
      <c r="K137" s="153" t="s">
        <v>1520</v>
      </c>
      <c r="L137" s="85">
        <v>1</v>
      </c>
      <c r="M137" s="15"/>
      <c r="N137" s="15"/>
      <c r="O137" s="15"/>
      <c r="P137" s="15"/>
      <c r="Q137" s="15"/>
      <c r="R137" s="15"/>
      <c r="S137" s="15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1:41" ht="47.25" customHeight="1" x14ac:dyDescent="0.2">
      <c r="A138" s="182">
        <v>133</v>
      </c>
      <c r="B138" s="116" t="s">
        <v>1502</v>
      </c>
      <c r="C138" s="116" t="s">
        <v>1503</v>
      </c>
      <c r="D138" s="116" t="s">
        <v>1518</v>
      </c>
      <c r="E138" s="1">
        <v>58909</v>
      </c>
      <c r="F138" s="2">
        <v>41012</v>
      </c>
      <c r="G138" s="14">
        <v>612080004003773</v>
      </c>
      <c r="H138" s="116" t="s">
        <v>1509</v>
      </c>
      <c r="I138" s="3">
        <v>1.4145000000000001</v>
      </c>
      <c r="J138" s="73">
        <v>0.01</v>
      </c>
      <c r="K138" s="153" t="s">
        <v>1521</v>
      </c>
      <c r="L138" s="85">
        <v>1</v>
      </c>
      <c r="M138" s="15"/>
      <c r="N138" s="15"/>
      <c r="O138" s="15"/>
      <c r="P138" s="15"/>
      <c r="Q138" s="15"/>
      <c r="R138" s="15"/>
      <c r="S138" s="15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1:41" ht="78.75" customHeight="1" x14ac:dyDescent="0.2">
      <c r="A139" s="182">
        <v>134</v>
      </c>
      <c r="B139" s="116" t="s">
        <v>1502</v>
      </c>
      <c r="C139" s="116" t="s">
        <v>1503</v>
      </c>
      <c r="D139" s="116" t="s">
        <v>1518</v>
      </c>
      <c r="E139" s="1">
        <v>58909</v>
      </c>
      <c r="F139" s="2">
        <v>41012</v>
      </c>
      <c r="G139" s="14">
        <v>612080004003762</v>
      </c>
      <c r="H139" s="116" t="s">
        <v>1509</v>
      </c>
      <c r="I139" s="3">
        <v>1.6040000000000001</v>
      </c>
      <c r="J139" s="73">
        <v>0.01</v>
      </c>
      <c r="K139" s="153" t="s">
        <v>1522</v>
      </c>
      <c r="L139" s="85">
        <v>1</v>
      </c>
      <c r="M139" s="15"/>
      <c r="N139" s="15"/>
      <c r="O139" s="15"/>
      <c r="P139" s="15"/>
      <c r="Q139" s="15"/>
      <c r="R139" s="15"/>
      <c r="S139" s="15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spans="1:41" ht="94.5" customHeight="1" x14ac:dyDescent="0.2">
      <c r="A140" s="182">
        <v>135</v>
      </c>
      <c r="B140" s="116" t="s">
        <v>1502</v>
      </c>
      <c r="C140" s="116" t="s">
        <v>1503</v>
      </c>
      <c r="D140" s="116" t="s">
        <v>1518</v>
      </c>
      <c r="E140" s="1">
        <v>58909</v>
      </c>
      <c r="F140" s="2">
        <v>41012</v>
      </c>
      <c r="G140" s="14">
        <v>612080004003765</v>
      </c>
      <c r="H140" s="116" t="s">
        <v>1509</v>
      </c>
      <c r="I140" s="3">
        <v>3.82</v>
      </c>
      <c r="J140" s="73">
        <v>0.01</v>
      </c>
      <c r="K140" s="153" t="s">
        <v>1523</v>
      </c>
      <c r="L140" s="85">
        <v>1</v>
      </c>
      <c r="M140" s="15"/>
      <c r="N140" s="15"/>
      <c r="O140" s="15"/>
      <c r="P140" s="15"/>
      <c r="Q140" s="15"/>
      <c r="R140" s="15"/>
      <c r="S140" s="15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spans="1:41" ht="126" customHeight="1" x14ac:dyDescent="0.2">
      <c r="A141" s="182">
        <v>136</v>
      </c>
      <c r="B141" s="116" t="s">
        <v>1502</v>
      </c>
      <c r="C141" s="116" t="s">
        <v>1503</v>
      </c>
      <c r="D141" s="116" t="s">
        <v>1518</v>
      </c>
      <c r="E141" s="1">
        <v>58909</v>
      </c>
      <c r="F141" s="2">
        <v>41012</v>
      </c>
      <c r="G141" s="14">
        <v>612080004003764</v>
      </c>
      <c r="H141" s="116" t="s">
        <v>1509</v>
      </c>
      <c r="I141" s="3">
        <v>1.1223000000000001</v>
      </c>
      <c r="J141" s="73">
        <v>0.01</v>
      </c>
      <c r="K141" s="153" t="s">
        <v>1524</v>
      </c>
      <c r="L141" s="85">
        <v>1</v>
      </c>
      <c r="M141" s="15"/>
      <c r="N141" s="15"/>
      <c r="O141" s="15"/>
      <c r="P141" s="15"/>
      <c r="Q141" s="15"/>
      <c r="R141" s="15"/>
      <c r="S141" s="15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1:41" ht="78.75" customHeight="1" x14ac:dyDescent="0.2">
      <c r="A142" s="182">
        <v>137</v>
      </c>
      <c r="B142" s="116" t="s">
        <v>1502</v>
      </c>
      <c r="C142" s="116" t="s">
        <v>1503</v>
      </c>
      <c r="D142" s="116" t="s">
        <v>1518</v>
      </c>
      <c r="E142" s="1">
        <v>58909</v>
      </c>
      <c r="F142" s="2">
        <v>41012</v>
      </c>
      <c r="G142" s="14">
        <v>612080004003763</v>
      </c>
      <c r="H142" s="116" t="s">
        <v>1509</v>
      </c>
      <c r="I142" s="3">
        <v>0.25159999999999999</v>
      </c>
      <c r="J142" s="73">
        <v>0.01</v>
      </c>
      <c r="K142" s="153" t="s">
        <v>575</v>
      </c>
      <c r="L142" s="85">
        <v>1</v>
      </c>
      <c r="M142" s="15"/>
      <c r="N142" s="15"/>
      <c r="O142" s="15"/>
      <c r="P142" s="15"/>
      <c r="Q142" s="15"/>
      <c r="R142" s="15"/>
      <c r="S142" s="15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1:41" ht="78.75" customHeight="1" x14ac:dyDescent="0.2">
      <c r="A143" s="182">
        <v>138</v>
      </c>
      <c r="B143" s="116" t="s">
        <v>1502</v>
      </c>
      <c r="C143" s="116" t="s">
        <v>1503</v>
      </c>
      <c r="D143" s="116" t="s">
        <v>1518</v>
      </c>
      <c r="E143" s="1">
        <v>58762</v>
      </c>
      <c r="F143" s="2">
        <v>40864</v>
      </c>
      <c r="G143" s="14">
        <v>612080004000859</v>
      </c>
      <c r="H143" s="116" t="s">
        <v>1509</v>
      </c>
      <c r="I143" s="3">
        <v>5.3624999999999998</v>
      </c>
      <c r="J143" s="73">
        <v>0.01</v>
      </c>
      <c r="K143" s="153" t="s">
        <v>576</v>
      </c>
      <c r="L143" s="85">
        <v>1</v>
      </c>
      <c r="M143" s="15"/>
      <c r="N143" s="15"/>
      <c r="O143" s="15"/>
      <c r="P143" s="15"/>
      <c r="Q143" s="15"/>
      <c r="R143" s="15"/>
      <c r="S143" s="15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spans="1:41" ht="94.5" customHeight="1" x14ac:dyDescent="0.2">
      <c r="A144" s="182">
        <v>139</v>
      </c>
      <c r="B144" s="116" t="s">
        <v>1502</v>
      </c>
      <c r="C144" s="116" t="s">
        <v>149</v>
      </c>
      <c r="D144" s="116" t="s">
        <v>577</v>
      </c>
      <c r="E144" s="1">
        <v>45059</v>
      </c>
      <c r="F144" s="2">
        <v>42503</v>
      </c>
      <c r="G144" s="116">
        <v>14492137</v>
      </c>
      <c r="H144" s="116" t="s">
        <v>1509</v>
      </c>
      <c r="I144" s="3">
        <v>5.67</v>
      </c>
      <c r="J144" s="73">
        <v>0.05</v>
      </c>
      <c r="K144" s="153" t="s">
        <v>579</v>
      </c>
      <c r="L144" s="85">
        <v>1</v>
      </c>
      <c r="M144" s="15"/>
      <c r="N144" s="15"/>
      <c r="O144" s="15"/>
      <c r="P144" s="15"/>
      <c r="Q144" s="15"/>
      <c r="R144" s="15"/>
      <c r="S144" s="15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1:41" ht="94.5" customHeight="1" x14ac:dyDescent="0.2">
      <c r="A145" s="182">
        <v>140</v>
      </c>
      <c r="B145" s="116" t="s">
        <v>1502</v>
      </c>
      <c r="C145" s="116" t="s">
        <v>149</v>
      </c>
      <c r="D145" s="116" t="s">
        <v>577</v>
      </c>
      <c r="E145" s="1">
        <v>45059</v>
      </c>
      <c r="F145" s="2">
        <v>42503</v>
      </c>
      <c r="G145" s="116">
        <v>14493392</v>
      </c>
      <c r="H145" s="116" t="s">
        <v>1509</v>
      </c>
      <c r="I145" s="3">
        <v>5.7750000000000004</v>
      </c>
      <c r="J145" s="73">
        <v>0.05</v>
      </c>
      <c r="K145" s="153" t="s">
        <v>580</v>
      </c>
      <c r="L145" s="85">
        <v>1</v>
      </c>
      <c r="M145" s="15"/>
      <c r="N145" s="15"/>
      <c r="O145" s="15"/>
      <c r="P145" s="15"/>
      <c r="Q145" s="15"/>
      <c r="R145" s="15"/>
      <c r="S145" s="15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spans="1:41" ht="63" customHeight="1" x14ac:dyDescent="0.2">
      <c r="A146" s="182">
        <v>141</v>
      </c>
      <c r="B146" s="116" t="s">
        <v>1502</v>
      </c>
      <c r="C146" s="116" t="s">
        <v>149</v>
      </c>
      <c r="D146" s="116" t="s">
        <v>577</v>
      </c>
      <c r="E146" s="1">
        <v>45059</v>
      </c>
      <c r="F146" s="2">
        <v>42503</v>
      </c>
      <c r="G146" s="116">
        <v>14492855</v>
      </c>
      <c r="H146" s="116" t="s">
        <v>1509</v>
      </c>
      <c r="I146" s="3">
        <v>1.105</v>
      </c>
      <c r="J146" s="73">
        <v>0.05</v>
      </c>
      <c r="K146" s="153" t="s">
        <v>581</v>
      </c>
      <c r="L146" s="85">
        <v>1</v>
      </c>
      <c r="M146" s="15"/>
      <c r="N146" s="15"/>
      <c r="O146" s="15"/>
      <c r="P146" s="15"/>
      <c r="Q146" s="15"/>
      <c r="R146" s="15"/>
      <c r="S146" s="15"/>
      <c r="T146" s="7"/>
      <c r="U146" s="2">
        <v>44909</v>
      </c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1:41" ht="63" customHeight="1" x14ac:dyDescent="0.2">
      <c r="A147" s="182">
        <v>142</v>
      </c>
      <c r="B147" s="116" t="s">
        <v>1502</v>
      </c>
      <c r="C147" s="116" t="s">
        <v>149</v>
      </c>
      <c r="D147" s="116" t="s">
        <v>577</v>
      </c>
      <c r="E147" s="1">
        <v>45059</v>
      </c>
      <c r="F147" s="2">
        <v>42503</v>
      </c>
      <c r="G147" s="116">
        <v>14491597</v>
      </c>
      <c r="H147" s="116" t="s">
        <v>1509</v>
      </c>
      <c r="I147" s="3">
        <v>9.5</v>
      </c>
      <c r="J147" s="73">
        <v>0.05</v>
      </c>
      <c r="K147" s="153" t="s">
        <v>582</v>
      </c>
      <c r="L147" s="85">
        <v>1</v>
      </c>
      <c r="M147" s="15"/>
      <c r="N147" s="15"/>
      <c r="O147" s="15"/>
      <c r="P147" s="15"/>
      <c r="Q147" s="15"/>
      <c r="R147" s="15"/>
      <c r="S147" s="15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1:41" ht="63" customHeight="1" x14ac:dyDescent="0.2">
      <c r="A148" s="182">
        <v>143</v>
      </c>
      <c r="B148" s="116" t="s">
        <v>1502</v>
      </c>
      <c r="C148" s="116" t="s">
        <v>149</v>
      </c>
      <c r="D148" s="116" t="s">
        <v>577</v>
      </c>
      <c r="E148" s="1">
        <v>45059</v>
      </c>
      <c r="F148" s="2">
        <v>42503</v>
      </c>
      <c r="G148" s="116">
        <v>14495298</v>
      </c>
      <c r="H148" s="116" t="s">
        <v>583</v>
      </c>
      <c r="I148" s="3">
        <v>42.71</v>
      </c>
      <c r="J148" s="73">
        <v>0.05</v>
      </c>
      <c r="K148" s="153" t="s">
        <v>584</v>
      </c>
      <c r="L148" s="85">
        <v>1</v>
      </c>
      <c r="M148" s="15"/>
      <c r="N148" s="15"/>
      <c r="O148" s="15"/>
      <c r="P148" s="15"/>
      <c r="Q148" s="15"/>
      <c r="R148" s="15"/>
      <c r="S148" s="15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1:41" ht="63" customHeight="1" x14ac:dyDescent="0.2">
      <c r="A149" s="182">
        <v>144</v>
      </c>
      <c r="B149" s="116" t="s">
        <v>1502</v>
      </c>
      <c r="C149" s="116" t="s">
        <v>149</v>
      </c>
      <c r="D149" s="116" t="s">
        <v>577</v>
      </c>
      <c r="E149" s="1">
        <v>45059</v>
      </c>
      <c r="F149" s="2">
        <v>42503</v>
      </c>
      <c r="G149" s="116">
        <v>14496631</v>
      </c>
      <c r="H149" s="116" t="s">
        <v>583</v>
      </c>
      <c r="I149" s="3">
        <v>38.28</v>
      </c>
      <c r="J149" s="73">
        <v>0.05</v>
      </c>
      <c r="K149" s="153" t="s">
        <v>585</v>
      </c>
      <c r="L149" s="85">
        <v>1</v>
      </c>
      <c r="M149" s="15"/>
      <c r="N149" s="15"/>
      <c r="O149" s="15"/>
      <c r="P149" s="15"/>
      <c r="Q149" s="15"/>
      <c r="R149" s="15"/>
      <c r="S149" s="15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 spans="1:41" ht="63" customHeight="1" x14ac:dyDescent="0.2">
      <c r="A150" s="182">
        <v>145</v>
      </c>
      <c r="B150" s="116" t="s">
        <v>1502</v>
      </c>
      <c r="C150" s="116" t="s">
        <v>149</v>
      </c>
      <c r="D150" s="116" t="s">
        <v>577</v>
      </c>
      <c r="E150" s="1">
        <v>45059</v>
      </c>
      <c r="F150" s="2">
        <v>42524</v>
      </c>
      <c r="G150" s="116">
        <v>14820236</v>
      </c>
      <c r="H150" s="116" t="s">
        <v>2938</v>
      </c>
      <c r="I150" s="3">
        <v>56.1113</v>
      </c>
      <c r="J150" s="73">
        <v>0.05</v>
      </c>
      <c r="K150" s="153" t="s">
        <v>586</v>
      </c>
      <c r="L150" s="85">
        <v>1</v>
      </c>
      <c r="M150" s="15"/>
      <c r="N150" s="15"/>
      <c r="O150" s="15"/>
      <c r="P150" s="15"/>
      <c r="Q150" s="15"/>
      <c r="R150" s="15"/>
      <c r="S150" s="15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 spans="1:41" ht="63" customHeight="1" x14ac:dyDescent="0.2">
      <c r="A151" s="182">
        <v>146</v>
      </c>
      <c r="B151" s="116" t="s">
        <v>1502</v>
      </c>
      <c r="C151" s="116" t="s">
        <v>149</v>
      </c>
      <c r="D151" s="116" t="s">
        <v>577</v>
      </c>
      <c r="E151" s="1">
        <v>45059</v>
      </c>
      <c r="F151" s="2">
        <v>42503</v>
      </c>
      <c r="G151" s="116">
        <v>14494065</v>
      </c>
      <c r="H151" s="116" t="s">
        <v>2938</v>
      </c>
      <c r="I151" s="3">
        <v>12.450200000000001</v>
      </c>
      <c r="J151" s="73">
        <v>0.05</v>
      </c>
      <c r="K151" s="153" t="s">
        <v>587</v>
      </c>
      <c r="L151" s="85">
        <v>1</v>
      </c>
      <c r="M151" s="15"/>
      <c r="N151" s="15"/>
      <c r="O151" s="15"/>
      <c r="P151" s="15"/>
      <c r="Q151" s="15"/>
      <c r="R151" s="15"/>
      <c r="S151" s="15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</row>
    <row r="152" spans="1:41" ht="63" customHeight="1" x14ac:dyDescent="0.2">
      <c r="A152" s="182">
        <v>147</v>
      </c>
      <c r="B152" s="116" t="s">
        <v>1502</v>
      </c>
      <c r="C152" s="116" t="s">
        <v>149</v>
      </c>
      <c r="D152" s="116" t="s">
        <v>588</v>
      </c>
      <c r="E152" s="1">
        <v>45122</v>
      </c>
      <c r="F152" s="2">
        <v>42566</v>
      </c>
      <c r="G152" s="116">
        <v>15414068</v>
      </c>
      <c r="H152" s="116" t="s">
        <v>589</v>
      </c>
      <c r="I152" s="3">
        <v>16.663</v>
      </c>
      <c r="J152" s="73">
        <v>0.05</v>
      </c>
      <c r="K152" s="153" t="s">
        <v>590</v>
      </c>
      <c r="L152" s="85">
        <v>1</v>
      </c>
      <c r="M152" s="15"/>
      <c r="N152" s="15"/>
      <c r="O152" s="15"/>
      <c r="P152" s="15"/>
      <c r="Q152" s="15"/>
      <c r="R152" s="15"/>
      <c r="S152" s="15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</row>
    <row r="153" spans="1:41" ht="63" customHeight="1" x14ac:dyDescent="0.2">
      <c r="A153" s="182">
        <v>148</v>
      </c>
      <c r="B153" s="116" t="s">
        <v>1502</v>
      </c>
      <c r="C153" s="116" t="s">
        <v>149</v>
      </c>
      <c r="D153" s="116" t="s">
        <v>588</v>
      </c>
      <c r="E153" s="1">
        <v>45122</v>
      </c>
      <c r="F153" s="2">
        <v>42566</v>
      </c>
      <c r="G153" s="116">
        <v>15415098</v>
      </c>
      <c r="H153" s="116" t="s">
        <v>589</v>
      </c>
      <c r="I153" s="3">
        <v>16.178999999999998</v>
      </c>
      <c r="J153" s="73">
        <v>0.05</v>
      </c>
      <c r="K153" s="153" t="s">
        <v>591</v>
      </c>
      <c r="L153" s="85">
        <v>1</v>
      </c>
      <c r="M153" s="15"/>
      <c r="N153" s="15"/>
      <c r="O153" s="15"/>
      <c r="P153" s="15"/>
      <c r="Q153" s="15"/>
      <c r="R153" s="15"/>
      <c r="S153" s="15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</row>
    <row r="154" spans="1:41" ht="63" customHeight="1" x14ac:dyDescent="0.2">
      <c r="A154" s="182">
        <v>149</v>
      </c>
      <c r="B154" s="116" t="s">
        <v>1502</v>
      </c>
      <c r="C154" s="116" t="s">
        <v>149</v>
      </c>
      <c r="D154" s="116" t="s">
        <v>314</v>
      </c>
      <c r="E154" s="1">
        <v>45093</v>
      </c>
      <c r="F154" s="2">
        <v>42537</v>
      </c>
      <c r="G154" s="116">
        <v>15263775</v>
      </c>
      <c r="H154" s="116" t="s">
        <v>315</v>
      </c>
      <c r="I154" s="3">
        <v>23.8</v>
      </c>
      <c r="J154" s="73">
        <v>0.05</v>
      </c>
      <c r="K154" s="153" t="s">
        <v>316</v>
      </c>
      <c r="L154" s="85">
        <v>1</v>
      </c>
      <c r="M154" s="15"/>
      <c r="N154" s="15"/>
      <c r="O154" s="15"/>
      <c r="P154" s="15"/>
      <c r="Q154" s="15"/>
      <c r="R154" s="15"/>
      <c r="S154" s="15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</row>
    <row r="155" spans="1:41" ht="63" customHeight="1" x14ac:dyDescent="0.2">
      <c r="A155" s="182">
        <v>150</v>
      </c>
      <c r="B155" s="116" t="s">
        <v>1502</v>
      </c>
      <c r="C155" s="116" t="s">
        <v>317</v>
      </c>
      <c r="D155" s="116" t="s">
        <v>318</v>
      </c>
      <c r="E155" s="1">
        <v>59519</v>
      </c>
      <c r="F155" s="2">
        <v>41622</v>
      </c>
      <c r="G155" s="116">
        <v>3850128</v>
      </c>
      <c r="H155" s="116" t="s">
        <v>319</v>
      </c>
      <c r="I155" s="3">
        <v>3.6661999999999999</v>
      </c>
      <c r="J155" s="73">
        <v>0.04</v>
      </c>
      <c r="K155" s="153" t="s">
        <v>320</v>
      </c>
      <c r="L155" s="85">
        <v>1</v>
      </c>
      <c r="M155" s="15"/>
      <c r="N155" s="15"/>
      <c r="O155" s="15"/>
      <c r="P155" s="15"/>
      <c r="Q155" s="15"/>
      <c r="R155" s="15"/>
      <c r="S155" s="15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</row>
    <row r="156" spans="1:41" ht="63" customHeight="1" x14ac:dyDescent="0.2">
      <c r="A156" s="182">
        <v>151</v>
      </c>
      <c r="B156" s="116" t="s">
        <v>1502</v>
      </c>
      <c r="C156" s="116" t="s">
        <v>317</v>
      </c>
      <c r="D156" s="116" t="s">
        <v>318</v>
      </c>
      <c r="E156" s="1">
        <v>59522</v>
      </c>
      <c r="F156" s="2">
        <v>41625</v>
      </c>
      <c r="G156" s="116">
        <v>3887190</v>
      </c>
      <c r="H156" s="116" t="s">
        <v>319</v>
      </c>
      <c r="I156" s="3">
        <v>4.6719999999999997</v>
      </c>
      <c r="J156" s="73">
        <v>0.04</v>
      </c>
      <c r="K156" s="153" t="s">
        <v>321</v>
      </c>
      <c r="L156" s="85">
        <v>1</v>
      </c>
      <c r="M156" s="15"/>
      <c r="N156" s="15"/>
      <c r="O156" s="15"/>
      <c r="P156" s="15"/>
      <c r="Q156" s="15"/>
      <c r="R156" s="15"/>
      <c r="S156" s="15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 spans="1:41" ht="63" customHeight="1" x14ac:dyDescent="0.2">
      <c r="A157" s="182">
        <v>152</v>
      </c>
      <c r="B157" s="116" t="s">
        <v>1502</v>
      </c>
      <c r="C157" s="116" t="s">
        <v>317</v>
      </c>
      <c r="D157" s="116" t="s">
        <v>318</v>
      </c>
      <c r="E157" s="1">
        <v>59519</v>
      </c>
      <c r="F157" s="2">
        <v>41622</v>
      </c>
      <c r="G157" s="116">
        <v>3851344</v>
      </c>
      <c r="H157" s="116" t="s">
        <v>319</v>
      </c>
      <c r="I157" s="3">
        <v>16.2</v>
      </c>
      <c r="J157" s="73">
        <v>0.04</v>
      </c>
      <c r="K157" s="153" t="s">
        <v>322</v>
      </c>
      <c r="L157" s="85">
        <v>1</v>
      </c>
      <c r="M157" s="15"/>
      <c r="N157" s="15"/>
      <c r="O157" s="15"/>
      <c r="P157" s="15"/>
      <c r="Q157" s="15"/>
      <c r="R157" s="15"/>
      <c r="S157" s="15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</row>
    <row r="158" spans="1:41" ht="63" customHeight="1" x14ac:dyDescent="0.2">
      <c r="A158" s="182">
        <v>153</v>
      </c>
      <c r="B158" s="116" t="s">
        <v>1502</v>
      </c>
      <c r="C158" s="116" t="s">
        <v>317</v>
      </c>
      <c r="D158" s="116" t="s">
        <v>318</v>
      </c>
      <c r="E158" s="1">
        <v>59520</v>
      </c>
      <c r="F158" s="2">
        <v>41623</v>
      </c>
      <c r="G158" s="116">
        <v>3857233</v>
      </c>
      <c r="H158" s="116" t="s">
        <v>319</v>
      </c>
      <c r="I158" s="3">
        <v>2.95</v>
      </c>
      <c r="J158" s="73">
        <v>0.04</v>
      </c>
      <c r="K158" s="153" t="s">
        <v>323</v>
      </c>
      <c r="L158" s="85">
        <v>1</v>
      </c>
      <c r="M158" s="15"/>
      <c r="N158" s="15"/>
      <c r="O158" s="15"/>
      <c r="P158" s="15"/>
      <c r="Q158" s="15"/>
      <c r="R158" s="15"/>
      <c r="S158" s="15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</row>
    <row r="159" spans="1:41" ht="63" customHeight="1" x14ac:dyDescent="0.2">
      <c r="A159" s="182">
        <v>154</v>
      </c>
      <c r="B159" s="116" t="s">
        <v>1502</v>
      </c>
      <c r="C159" s="116" t="s">
        <v>317</v>
      </c>
      <c r="D159" s="116" t="s">
        <v>318</v>
      </c>
      <c r="E159" s="1">
        <v>59521</v>
      </c>
      <c r="F159" s="2">
        <v>41624</v>
      </c>
      <c r="G159" s="116">
        <v>3859100</v>
      </c>
      <c r="H159" s="116" t="s">
        <v>319</v>
      </c>
      <c r="I159" s="3">
        <v>4.5599999999999996</v>
      </c>
      <c r="J159" s="73">
        <v>0.04</v>
      </c>
      <c r="K159" s="153" t="s">
        <v>324</v>
      </c>
      <c r="L159" s="85">
        <v>1</v>
      </c>
      <c r="M159" s="15"/>
      <c r="N159" s="15"/>
      <c r="O159" s="15"/>
      <c r="P159" s="15"/>
      <c r="Q159" s="15"/>
      <c r="R159" s="15"/>
      <c r="S159" s="15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</row>
    <row r="160" spans="1:41" ht="63" customHeight="1" x14ac:dyDescent="0.2">
      <c r="A160" s="182">
        <v>155</v>
      </c>
      <c r="B160" s="116" t="s">
        <v>1502</v>
      </c>
      <c r="C160" s="116" t="s">
        <v>317</v>
      </c>
      <c r="D160" s="116" t="s">
        <v>318</v>
      </c>
      <c r="E160" s="1">
        <v>59522</v>
      </c>
      <c r="F160" s="2">
        <v>41625</v>
      </c>
      <c r="G160" s="116">
        <v>3884156</v>
      </c>
      <c r="H160" s="116" t="s">
        <v>319</v>
      </c>
      <c r="I160" s="3">
        <v>16</v>
      </c>
      <c r="J160" s="73">
        <v>0.04</v>
      </c>
      <c r="K160" s="153" t="s">
        <v>1431</v>
      </c>
      <c r="L160" s="85">
        <v>1</v>
      </c>
      <c r="M160" s="15"/>
      <c r="N160" s="15"/>
      <c r="O160" s="15"/>
      <c r="P160" s="15"/>
      <c r="Q160" s="15"/>
      <c r="R160" s="15"/>
      <c r="S160" s="15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 spans="1:41" ht="63" customHeight="1" x14ac:dyDescent="0.2">
      <c r="A161" s="182">
        <v>156</v>
      </c>
      <c r="B161" s="116" t="s">
        <v>1502</v>
      </c>
      <c r="C161" s="116" t="s">
        <v>317</v>
      </c>
      <c r="D161" s="116" t="s">
        <v>318</v>
      </c>
      <c r="E161" s="1">
        <v>59520</v>
      </c>
      <c r="F161" s="2">
        <v>41623</v>
      </c>
      <c r="G161" s="116">
        <v>3857140</v>
      </c>
      <c r="H161" s="116" t="s">
        <v>319</v>
      </c>
      <c r="I161" s="3">
        <v>3.5666000000000002</v>
      </c>
      <c r="J161" s="73">
        <v>0.04</v>
      </c>
      <c r="K161" s="153" t="s">
        <v>1432</v>
      </c>
      <c r="L161" s="85">
        <v>1</v>
      </c>
      <c r="M161" s="15"/>
      <c r="N161" s="15"/>
      <c r="O161" s="15"/>
      <c r="P161" s="15"/>
      <c r="Q161" s="15"/>
      <c r="R161" s="15"/>
      <c r="S161" s="15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 spans="1:41" ht="63" customHeight="1" x14ac:dyDescent="0.2">
      <c r="A162" s="182">
        <v>157</v>
      </c>
      <c r="B162" s="116" t="s">
        <v>1502</v>
      </c>
      <c r="C162" s="116" t="s">
        <v>317</v>
      </c>
      <c r="D162" s="116" t="s">
        <v>840</v>
      </c>
      <c r="E162" s="1">
        <v>57156</v>
      </c>
      <c r="F162" s="2">
        <v>39258</v>
      </c>
      <c r="G162" s="117" t="s">
        <v>1433</v>
      </c>
      <c r="H162" s="116" t="s">
        <v>1434</v>
      </c>
      <c r="I162" s="3">
        <v>7.9353999999999996</v>
      </c>
      <c r="J162" s="73">
        <v>0.03</v>
      </c>
      <c r="K162" s="153" t="s">
        <v>1435</v>
      </c>
      <c r="L162" s="85">
        <v>1</v>
      </c>
      <c r="M162" s="15"/>
      <c r="N162" s="15"/>
      <c r="O162" s="15"/>
      <c r="P162" s="15"/>
      <c r="Q162" s="15"/>
      <c r="R162" s="15"/>
      <c r="S162" s="15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  <row r="163" spans="1:41" ht="63" customHeight="1" x14ac:dyDescent="0.2">
      <c r="A163" s="182">
        <v>158</v>
      </c>
      <c r="B163" s="116" t="s">
        <v>1502</v>
      </c>
      <c r="C163" s="116" t="s">
        <v>317</v>
      </c>
      <c r="D163" s="116" t="s">
        <v>840</v>
      </c>
      <c r="E163" s="1">
        <v>57156</v>
      </c>
      <c r="F163" s="2">
        <v>39258</v>
      </c>
      <c r="G163" s="117" t="s">
        <v>1436</v>
      </c>
      <c r="H163" s="116" t="s">
        <v>1434</v>
      </c>
      <c r="I163" s="3">
        <v>16.959299999999999</v>
      </c>
      <c r="J163" s="73">
        <v>0.03</v>
      </c>
      <c r="K163" s="153" t="s">
        <v>1437</v>
      </c>
      <c r="L163" s="85">
        <v>1</v>
      </c>
      <c r="M163" s="15"/>
      <c r="N163" s="15"/>
      <c r="O163" s="15"/>
      <c r="P163" s="15"/>
      <c r="Q163" s="15"/>
      <c r="R163" s="15"/>
      <c r="S163" s="15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</row>
    <row r="164" spans="1:41" ht="94.5" customHeight="1" x14ac:dyDescent="0.2">
      <c r="A164" s="182">
        <v>159</v>
      </c>
      <c r="B164" s="116" t="s">
        <v>1502</v>
      </c>
      <c r="C164" s="116" t="s">
        <v>317</v>
      </c>
      <c r="D164" s="116" t="s">
        <v>840</v>
      </c>
      <c r="E164" s="1">
        <v>57156</v>
      </c>
      <c r="F164" s="2">
        <v>39258</v>
      </c>
      <c r="G164" s="117" t="s">
        <v>1438</v>
      </c>
      <c r="H164" s="116" t="s">
        <v>1434</v>
      </c>
      <c r="I164" s="3">
        <v>15.632300000000001</v>
      </c>
      <c r="J164" s="73">
        <v>0.03</v>
      </c>
      <c r="K164" s="153" t="s">
        <v>1439</v>
      </c>
      <c r="L164" s="112">
        <v>1</v>
      </c>
      <c r="M164" s="15"/>
      <c r="N164" s="15"/>
      <c r="O164" s="15"/>
      <c r="P164" s="15"/>
      <c r="Q164" s="15"/>
      <c r="R164" s="15"/>
      <c r="S164" s="15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</row>
    <row r="165" spans="1:41" ht="94.5" customHeight="1" x14ac:dyDescent="0.2">
      <c r="A165" s="182">
        <v>160</v>
      </c>
      <c r="B165" s="116" t="s">
        <v>1502</v>
      </c>
      <c r="C165" s="116" t="s">
        <v>317</v>
      </c>
      <c r="D165" s="116" t="s">
        <v>840</v>
      </c>
      <c r="E165" s="1">
        <v>57156</v>
      </c>
      <c r="F165" s="2">
        <v>39258</v>
      </c>
      <c r="G165" s="117" t="s">
        <v>1440</v>
      </c>
      <c r="H165" s="116" t="s">
        <v>1434</v>
      </c>
      <c r="I165" s="3">
        <v>8.1012000000000004</v>
      </c>
      <c r="J165" s="73">
        <v>0.03</v>
      </c>
      <c r="K165" s="153" t="s">
        <v>1441</v>
      </c>
      <c r="L165" s="112">
        <v>1</v>
      </c>
      <c r="M165" s="15"/>
      <c r="N165" s="15"/>
      <c r="O165" s="15"/>
      <c r="P165" s="15"/>
      <c r="Q165" s="15"/>
      <c r="R165" s="15"/>
      <c r="S165" s="15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</row>
    <row r="166" spans="1:41" ht="94.5" customHeight="1" x14ac:dyDescent="0.2">
      <c r="A166" s="182">
        <v>161</v>
      </c>
      <c r="B166" s="116" t="s">
        <v>1502</v>
      </c>
      <c r="C166" s="116" t="s">
        <v>317</v>
      </c>
      <c r="D166" s="116" t="s">
        <v>840</v>
      </c>
      <c r="E166" s="1">
        <v>57156</v>
      </c>
      <c r="F166" s="2">
        <v>39258</v>
      </c>
      <c r="G166" s="117" t="s">
        <v>1442</v>
      </c>
      <c r="H166" s="116" t="s">
        <v>1434</v>
      </c>
      <c r="I166" s="3">
        <v>48.543999999999997</v>
      </c>
      <c r="J166" s="73">
        <v>0.03</v>
      </c>
      <c r="K166" s="153" t="s">
        <v>1443</v>
      </c>
      <c r="L166" s="112">
        <v>1</v>
      </c>
      <c r="M166" s="15"/>
      <c r="N166" s="15"/>
      <c r="O166" s="15"/>
      <c r="P166" s="15"/>
      <c r="Q166" s="15"/>
      <c r="R166" s="15"/>
      <c r="S166" s="15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 spans="1:41" ht="94.5" customHeight="1" x14ac:dyDescent="0.2">
      <c r="A167" s="182">
        <v>162</v>
      </c>
      <c r="B167" s="116" t="s">
        <v>1502</v>
      </c>
      <c r="C167" s="116" t="s">
        <v>317</v>
      </c>
      <c r="D167" s="116" t="s">
        <v>840</v>
      </c>
      <c r="E167" s="1">
        <v>57156</v>
      </c>
      <c r="F167" s="2">
        <v>39258</v>
      </c>
      <c r="G167" s="117" t="s">
        <v>1444</v>
      </c>
      <c r="H167" s="116" t="s">
        <v>1434</v>
      </c>
      <c r="I167" s="3">
        <v>16.688500000000001</v>
      </c>
      <c r="J167" s="73">
        <v>0.03</v>
      </c>
      <c r="K167" s="153" t="s">
        <v>1445</v>
      </c>
      <c r="L167" s="112">
        <v>1</v>
      </c>
      <c r="M167" s="15"/>
      <c r="N167" s="15"/>
      <c r="O167" s="15"/>
      <c r="P167" s="15"/>
      <c r="Q167" s="15"/>
      <c r="R167" s="15"/>
      <c r="S167" s="15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</row>
    <row r="168" spans="1:41" ht="94.5" customHeight="1" x14ac:dyDescent="0.2">
      <c r="A168" s="182">
        <v>163</v>
      </c>
      <c r="B168" s="116" t="s">
        <v>1502</v>
      </c>
      <c r="C168" s="116" t="s">
        <v>317</v>
      </c>
      <c r="D168" s="116" t="s">
        <v>1446</v>
      </c>
      <c r="E168" s="1">
        <v>44359</v>
      </c>
      <c r="F168" s="2">
        <v>41802</v>
      </c>
      <c r="G168" s="116">
        <v>5977245</v>
      </c>
      <c r="H168" s="116" t="s">
        <v>1447</v>
      </c>
      <c r="I168" s="16">
        <v>16</v>
      </c>
      <c r="J168" s="73" t="s">
        <v>1448</v>
      </c>
      <c r="K168" s="153" t="s">
        <v>1449</v>
      </c>
      <c r="L168" s="112">
        <v>1</v>
      </c>
      <c r="M168" s="15"/>
      <c r="N168" s="15"/>
      <c r="O168" s="15"/>
      <c r="P168" s="15"/>
      <c r="Q168" s="15"/>
      <c r="R168" s="15"/>
      <c r="S168" s="15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</row>
    <row r="169" spans="1:41" ht="94.5" customHeight="1" x14ac:dyDescent="0.2">
      <c r="A169" s="182">
        <v>164</v>
      </c>
      <c r="B169" s="116" t="s">
        <v>1502</v>
      </c>
      <c r="C169" s="116" t="s">
        <v>317</v>
      </c>
      <c r="D169" s="116" t="s">
        <v>1450</v>
      </c>
      <c r="E169" s="1">
        <v>51229</v>
      </c>
      <c r="F169" s="2">
        <v>42097</v>
      </c>
      <c r="G169" s="116">
        <v>9278165</v>
      </c>
      <c r="H169" s="116" t="s">
        <v>1451</v>
      </c>
      <c r="I169" s="16">
        <v>38</v>
      </c>
      <c r="J169" s="73" t="s">
        <v>1452</v>
      </c>
      <c r="K169" s="154" t="s">
        <v>373</v>
      </c>
      <c r="L169" s="112">
        <v>1</v>
      </c>
      <c r="M169" s="15"/>
      <c r="N169" s="15"/>
      <c r="O169" s="15"/>
      <c r="P169" s="15"/>
      <c r="Q169" s="15"/>
      <c r="R169" s="15"/>
      <c r="S169" s="15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</row>
    <row r="170" spans="1:41" ht="63" customHeight="1" x14ac:dyDescent="0.2">
      <c r="A170" s="182">
        <v>165</v>
      </c>
      <c r="B170" s="116" t="s">
        <v>1502</v>
      </c>
      <c r="C170" s="116" t="s">
        <v>317</v>
      </c>
      <c r="D170" s="116" t="s">
        <v>1450</v>
      </c>
      <c r="E170" s="1">
        <v>51229</v>
      </c>
      <c r="F170" s="2">
        <v>42097</v>
      </c>
      <c r="G170" s="116">
        <v>9279463</v>
      </c>
      <c r="H170" s="116" t="s">
        <v>1451</v>
      </c>
      <c r="I170" s="16">
        <v>4.5999999999999996</v>
      </c>
      <c r="J170" s="73" t="s">
        <v>1452</v>
      </c>
      <c r="K170" s="154" t="s">
        <v>374</v>
      </c>
      <c r="L170" s="85">
        <v>1</v>
      </c>
      <c r="M170" s="15"/>
      <c r="N170" s="15"/>
      <c r="O170" s="15"/>
      <c r="P170" s="15"/>
      <c r="Q170" s="15"/>
      <c r="R170" s="15"/>
      <c r="S170" s="15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</row>
    <row r="171" spans="1:41" ht="63" customHeight="1" x14ac:dyDescent="0.2">
      <c r="A171" s="182">
        <v>166</v>
      </c>
      <c r="B171" s="116" t="s">
        <v>1502</v>
      </c>
      <c r="C171" s="116" t="s">
        <v>317</v>
      </c>
      <c r="D171" s="116" t="s">
        <v>375</v>
      </c>
      <c r="E171" s="1">
        <v>44561</v>
      </c>
      <c r="F171" s="2">
        <v>42004</v>
      </c>
      <c r="G171" s="116">
        <v>8327998</v>
      </c>
      <c r="H171" s="116" t="s">
        <v>376</v>
      </c>
      <c r="I171" s="16">
        <v>2.4</v>
      </c>
      <c r="J171" s="73">
        <v>0.12</v>
      </c>
      <c r="K171" s="154" t="s">
        <v>377</v>
      </c>
      <c r="L171" s="85"/>
      <c r="M171" s="15"/>
      <c r="N171" s="15"/>
      <c r="O171" s="15"/>
      <c r="P171" s="15"/>
      <c r="Q171" s="15"/>
      <c r="R171" s="15"/>
      <c r="S171" s="15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</row>
    <row r="172" spans="1:41" ht="63" customHeight="1" x14ac:dyDescent="0.2">
      <c r="A172" s="182">
        <v>167</v>
      </c>
      <c r="B172" s="116" t="s">
        <v>1502</v>
      </c>
      <c r="C172" s="116" t="s">
        <v>317</v>
      </c>
      <c r="D172" s="116" t="s">
        <v>378</v>
      </c>
      <c r="E172" s="1">
        <v>44674</v>
      </c>
      <c r="F172" s="2">
        <v>42117</v>
      </c>
      <c r="G172" s="116">
        <v>9454531</v>
      </c>
      <c r="H172" s="116" t="s">
        <v>379</v>
      </c>
      <c r="I172" s="3">
        <v>11.873799999999999</v>
      </c>
      <c r="J172" s="73">
        <v>0.05</v>
      </c>
      <c r="K172" s="154" t="s">
        <v>380</v>
      </c>
      <c r="L172" s="85">
        <v>1</v>
      </c>
      <c r="M172" s="15"/>
      <c r="N172" s="15"/>
      <c r="O172" s="15"/>
      <c r="P172" s="15"/>
      <c r="Q172" s="15"/>
      <c r="R172" s="15"/>
      <c r="S172" s="15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</row>
    <row r="173" spans="1:41" ht="63" customHeight="1" x14ac:dyDescent="0.2">
      <c r="A173" s="182">
        <v>168</v>
      </c>
      <c r="B173" s="116" t="s">
        <v>1502</v>
      </c>
      <c r="C173" s="116" t="s">
        <v>317</v>
      </c>
      <c r="D173" s="116" t="s">
        <v>378</v>
      </c>
      <c r="E173" s="1">
        <v>44674</v>
      </c>
      <c r="F173" s="2">
        <v>42117</v>
      </c>
      <c r="G173" s="116">
        <v>9455887</v>
      </c>
      <c r="H173" s="116" t="s">
        <v>379</v>
      </c>
      <c r="I173" s="3">
        <v>8.8068000000000008</v>
      </c>
      <c r="J173" s="73">
        <v>0.05</v>
      </c>
      <c r="K173" s="154" t="s">
        <v>381</v>
      </c>
      <c r="L173" s="85">
        <v>1</v>
      </c>
      <c r="M173" s="15"/>
      <c r="N173" s="15"/>
      <c r="O173" s="15"/>
      <c r="P173" s="15"/>
      <c r="Q173" s="15"/>
      <c r="R173" s="15"/>
      <c r="S173" s="15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</row>
    <row r="174" spans="1:41" ht="63" customHeight="1" x14ac:dyDescent="0.2">
      <c r="A174" s="182">
        <v>169</v>
      </c>
      <c r="B174" s="116" t="s">
        <v>1502</v>
      </c>
      <c r="C174" s="116" t="s">
        <v>149</v>
      </c>
      <c r="D174" s="116" t="s">
        <v>382</v>
      </c>
      <c r="E174" s="1">
        <v>45070</v>
      </c>
      <c r="F174" s="2">
        <v>42514</v>
      </c>
      <c r="G174" s="116">
        <v>14702395</v>
      </c>
      <c r="H174" s="116" t="s">
        <v>383</v>
      </c>
      <c r="I174" s="3">
        <v>15.5898</v>
      </c>
      <c r="J174" s="73">
        <v>0.05</v>
      </c>
      <c r="K174" s="154" t="s">
        <v>384</v>
      </c>
      <c r="L174" s="85">
        <v>1</v>
      </c>
      <c r="M174" s="15"/>
      <c r="N174" s="15"/>
      <c r="O174" s="15"/>
      <c r="P174" s="15"/>
      <c r="Q174" s="15"/>
      <c r="R174" s="15"/>
      <c r="S174" s="15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</row>
    <row r="175" spans="1:41" ht="63" customHeight="1" x14ac:dyDescent="0.2">
      <c r="A175" s="182">
        <v>170</v>
      </c>
      <c r="B175" s="116" t="s">
        <v>1502</v>
      </c>
      <c r="C175" s="116" t="s">
        <v>149</v>
      </c>
      <c r="D175" s="116" t="s">
        <v>385</v>
      </c>
      <c r="E175" s="1">
        <v>44983</v>
      </c>
      <c r="F175" s="2">
        <v>42426</v>
      </c>
      <c r="G175" s="116">
        <v>13455254</v>
      </c>
      <c r="H175" s="116" t="s">
        <v>1434</v>
      </c>
      <c r="I175" s="3">
        <v>21.435700000000001</v>
      </c>
      <c r="J175" s="73">
        <v>0.05</v>
      </c>
      <c r="K175" s="154" t="s">
        <v>386</v>
      </c>
      <c r="L175" s="85">
        <v>1</v>
      </c>
      <c r="M175" s="15"/>
      <c r="N175" s="15"/>
      <c r="O175" s="15"/>
      <c r="P175" s="15"/>
      <c r="Q175" s="15"/>
      <c r="R175" s="15"/>
      <c r="S175" s="15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</row>
    <row r="176" spans="1:41" ht="63" customHeight="1" x14ac:dyDescent="0.2">
      <c r="A176" s="182">
        <v>171</v>
      </c>
      <c r="B176" s="116" t="s">
        <v>1502</v>
      </c>
      <c r="C176" s="116" t="s">
        <v>149</v>
      </c>
      <c r="D176" s="116" t="s">
        <v>385</v>
      </c>
      <c r="E176" s="1">
        <v>44983</v>
      </c>
      <c r="F176" s="2">
        <v>42426</v>
      </c>
      <c r="G176" s="116">
        <v>13456275</v>
      </c>
      <c r="H176" s="116" t="s">
        <v>1434</v>
      </c>
      <c r="I176" s="3">
        <v>22.593900000000001</v>
      </c>
      <c r="J176" s="73">
        <v>0.05</v>
      </c>
      <c r="K176" s="154" t="s">
        <v>387</v>
      </c>
      <c r="L176" s="85">
        <v>1</v>
      </c>
      <c r="M176" s="15"/>
      <c r="N176" s="15"/>
      <c r="O176" s="15"/>
      <c r="P176" s="15"/>
      <c r="Q176" s="15"/>
      <c r="R176" s="15"/>
      <c r="S176" s="15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</row>
    <row r="177" spans="1:41" ht="63" customHeight="1" x14ac:dyDescent="0.2">
      <c r="A177" s="182">
        <v>172</v>
      </c>
      <c r="B177" s="116" t="s">
        <v>1502</v>
      </c>
      <c r="C177" s="116" t="s">
        <v>1503</v>
      </c>
      <c r="D177" s="116" t="s">
        <v>388</v>
      </c>
      <c r="E177" s="1">
        <v>48670</v>
      </c>
      <c r="F177" s="2">
        <v>39539</v>
      </c>
      <c r="G177" s="117" t="s">
        <v>389</v>
      </c>
      <c r="H177" s="116" t="s">
        <v>379</v>
      </c>
      <c r="I177" s="3">
        <v>30.45</v>
      </c>
      <c r="J177" s="73">
        <v>0.03</v>
      </c>
      <c r="K177" s="154" t="s">
        <v>390</v>
      </c>
      <c r="L177" s="85">
        <v>1</v>
      </c>
      <c r="M177" s="15"/>
      <c r="N177" s="15"/>
      <c r="O177" s="15"/>
      <c r="P177" s="15"/>
      <c r="Q177" s="15"/>
      <c r="R177" s="15"/>
      <c r="S177" s="15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</row>
    <row r="178" spans="1:41" ht="63" customHeight="1" x14ac:dyDescent="0.2">
      <c r="A178" s="182">
        <v>173</v>
      </c>
      <c r="B178" s="116" t="s">
        <v>1502</v>
      </c>
      <c r="C178" s="116" t="s">
        <v>1503</v>
      </c>
      <c r="D178" s="116" t="s">
        <v>391</v>
      </c>
      <c r="E178" s="1">
        <v>45653</v>
      </c>
      <c r="F178" s="2">
        <v>38348</v>
      </c>
      <c r="G178" s="119" t="s">
        <v>392</v>
      </c>
      <c r="H178" s="116" t="s">
        <v>1451</v>
      </c>
      <c r="I178" s="3">
        <v>6</v>
      </c>
      <c r="J178" s="187">
        <v>1.4999999999999999E-2</v>
      </c>
      <c r="K178" s="154" t="s">
        <v>393</v>
      </c>
      <c r="L178" s="85">
        <v>1</v>
      </c>
      <c r="M178" s="15"/>
      <c r="N178" s="15"/>
      <c r="O178" s="15"/>
      <c r="P178" s="15"/>
      <c r="Q178" s="15"/>
      <c r="R178" s="15"/>
      <c r="S178" s="15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</row>
    <row r="179" spans="1:41" ht="47.25" customHeight="1" x14ac:dyDescent="0.2">
      <c r="A179" s="182">
        <v>174</v>
      </c>
      <c r="B179" s="116" t="s">
        <v>1502</v>
      </c>
      <c r="C179" s="116" t="s">
        <v>1503</v>
      </c>
      <c r="D179" s="116" t="s">
        <v>394</v>
      </c>
      <c r="E179" s="1">
        <v>50359</v>
      </c>
      <c r="F179" s="2">
        <v>39401</v>
      </c>
      <c r="G179" s="117" t="s">
        <v>395</v>
      </c>
      <c r="H179" s="116" t="s">
        <v>34</v>
      </c>
      <c r="I179" s="3">
        <v>6.53</v>
      </c>
      <c r="J179" s="73">
        <v>7.0000000000000007E-2</v>
      </c>
      <c r="K179" s="153" t="s">
        <v>35</v>
      </c>
      <c r="L179" s="85">
        <v>1</v>
      </c>
      <c r="M179" s="15"/>
      <c r="N179" s="15"/>
      <c r="O179" s="15"/>
      <c r="P179" s="15"/>
      <c r="Q179" s="15"/>
      <c r="R179" s="15"/>
      <c r="S179" s="15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</row>
    <row r="180" spans="1:41" ht="63" customHeight="1" x14ac:dyDescent="0.2">
      <c r="A180" s="182">
        <v>175</v>
      </c>
      <c r="B180" s="116" t="s">
        <v>1502</v>
      </c>
      <c r="C180" s="116" t="s">
        <v>1503</v>
      </c>
      <c r="D180" s="116" t="s">
        <v>36</v>
      </c>
      <c r="E180" s="1">
        <v>55143</v>
      </c>
      <c r="F180" s="2">
        <v>38707</v>
      </c>
      <c r="G180" s="117" t="s">
        <v>39</v>
      </c>
      <c r="H180" s="116" t="s">
        <v>40</v>
      </c>
      <c r="I180" s="3">
        <v>23.8</v>
      </c>
      <c r="J180" s="187">
        <v>1.4999999999999999E-2</v>
      </c>
      <c r="K180" s="153" t="s">
        <v>41</v>
      </c>
      <c r="L180" s="85">
        <v>1</v>
      </c>
      <c r="M180" s="15"/>
      <c r="N180" s="15"/>
      <c r="O180" s="15"/>
      <c r="P180" s="15"/>
      <c r="Q180" s="15"/>
      <c r="R180" s="15"/>
      <c r="S180" s="15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</row>
    <row r="181" spans="1:41" ht="47.25" customHeight="1" x14ac:dyDescent="0.2">
      <c r="A181" s="182">
        <v>176</v>
      </c>
      <c r="B181" s="116" t="s">
        <v>1502</v>
      </c>
      <c r="C181" s="116" t="s">
        <v>1503</v>
      </c>
      <c r="D181" s="116" t="s">
        <v>42</v>
      </c>
      <c r="E181" s="1">
        <v>47019</v>
      </c>
      <c r="F181" s="2">
        <v>37887</v>
      </c>
      <c r="G181" s="119" t="s">
        <v>44</v>
      </c>
      <c r="H181" s="116" t="s">
        <v>40</v>
      </c>
      <c r="I181" s="3">
        <v>15.76</v>
      </c>
      <c r="J181" s="73"/>
      <c r="K181" s="154" t="s">
        <v>45</v>
      </c>
      <c r="L181" s="85">
        <v>1</v>
      </c>
      <c r="M181" s="15"/>
      <c r="N181" s="15"/>
      <c r="O181" s="15"/>
      <c r="P181" s="15"/>
      <c r="Q181" s="15"/>
      <c r="R181" s="15"/>
      <c r="S181" s="15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</row>
    <row r="182" spans="1:41" ht="47.25" customHeight="1" x14ac:dyDescent="0.2">
      <c r="A182" s="182">
        <v>177</v>
      </c>
      <c r="B182" s="116" t="s">
        <v>1502</v>
      </c>
      <c r="C182" s="116" t="s">
        <v>1503</v>
      </c>
      <c r="D182" s="116" t="s">
        <v>46</v>
      </c>
      <c r="E182" s="1">
        <v>57429</v>
      </c>
      <c r="F182" s="2">
        <v>39532</v>
      </c>
      <c r="G182" s="119" t="s">
        <v>47</v>
      </c>
      <c r="H182" s="116" t="s">
        <v>315</v>
      </c>
      <c r="I182" s="3">
        <v>14.39</v>
      </c>
      <c r="J182" s="73">
        <v>0.03</v>
      </c>
      <c r="K182" s="154" t="s">
        <v>48</v>
      </c>
      <c r="L182" s="85">
        <v>1</v>
      </c>
      <c r="M182" s="15"/>
      <c r="N182" s="15"/>
      <c r="O182" s="15"/>
      <c r="P182" s="15"/>
      <c r="Q182" s="15"/>
      <c r="R182" s="15"/>
      <c r="S182" s="15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</row>
    <row r="183" spans="1:41" ht="47.25" customHeight="1" x14ac:dyDescent="0.2">
      <c r="A183" s="182">
        <v>178</v>
      </c>
      <c r="B183" s="116" t="s">
        <v>1502</v>
      </c>
      <c r="C183" s="116" t="s">
        <v>1503</v>
      </c>
      <c r="D183" s="116" t="s">
        <v>49</v>
      </c>
      <c r="E183" s="1">
        <v>57647</v>
      </c>
      <c r="F183" s="2">
        <v>39750</v>
      </c>
      <c r="G183" s="117" t="s">
        <v>50</v>
      </c>
      <c r="H183" s="116" t="s">
        <v>51</v>
      </c>
      <c r="I183" s="3">
        <v>14</v>
      </c>
      <c r="J183" s="187">
        <v>3.5000000000000003E-2</v>
      </c>
      <c r="K183" s="153" t="s">
        <v>52</v>
      </c>
      <c r="L183" s="85">
        <v>1</v>
      </c>
      <c r="M183" s="15"/>
      <c r="N183" s="15"/>
      <c r="O183" s="15"/>
      <c r="P183" s="15"/>
      <c r="Q183" s="15"/>
      <c r="R183" s="15"/>
      <c r="S183" s="15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</row>
    <row r="184" spans="1:41" ht="63" customHeight="1" x14ac:dyDescent="0.2">
      <c r="A184" s="182">
        <v>179</v>
      </c>
      <c r="B184" s="116" t="s">
        <v>1502</v>
      </c>
      <c r="C184" s="116" t="s">
        <v>1503</v>
      </c>
      <c r="D184" s="116" t="s">
        <v>53</v>
      </c>
      <c r="E184" s="1">
        <v>48818</v>
      </c>
      <c r="F184" s="2">
        <v>39626</v>
      </c>
      <c r="G184" s="117" t="s">
        <v>54</v>
      </c>
      <c r="H184" s="116" t="s">
        <v>55</v>
      </c>
      <c r="I184" s="3">
        <v>15.5</v>
      </c>
      <c r="J184" s="73">
        <v>0.03</v>
      </c>
      <c r="K184" s="153" t="s">
        <v>56</v>
      </c>
      <c r="L184" s="85">
        <v>1</v>
      </c>
      <c r="M184" s="15"/>
      <c r="N184" s="15"/>
      <c r="O184" s="15"/>
      <c r="P184" s="15"/>
      <c r="Q184" s="15"/>
      <c r="R184" s="15"/>
      <c r="S184" s="15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</row>
    <row r="185" spans="1:41" ht="47.25" customHeight="1" x14ac:dyDescent="0.2">
      <c r="A185" s="182">
        <v>180</v>
      </c>
      <c r="B185" s="116" t="s">
        <v>1502</v>
      </c>
      <c r="C185" s="116" t="s">
        <v>1503</v>
      </c>
      <c r="D185" s="116" t="s">
        <v>57</v>
      </c>
      <c r="E185" s="1">
        <v>45200</v>
      </c>
      <c r="F185" s="2">
        <v>39722</v>
      </c>
      <c r="G185" s="117" t="s">
        <v>58</v>
      </c>
      <c r="H185" s="116" t="s">
        <v>589</v>
      </c>
      <c r="I185" s="3">
        <v>1.2423</v>
      </c>
      <c r="J185" s="73">
        <v>0.06</v>
      </c>
      <c r="K185" s="153" t="s">
        <v>59</v>
      </c>
      <c r="L185" s="85">
        <v>1</v>
      </c>
      <c r="M185" s="15"/>
      <c r="N185" s="15"/>
      <c r="O185" s="15"/>
      <c r="P185" s="15"/>
      <c r="Q185" s="15"/>
      <c r="R185" s="15"/>
      <c r="S185" s="15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</row>
    <row r="186" spans="1:41" ht="47.25" customHeight="1" x14ac:dyDescent="0.2">
      <c r="A186" s="182">
        <v>181</v>
      </c>
      <c r="B186" s="116" t="s">
        <v>1502</v>
      </c>
      <c r="C186" s="116" t="s">
        <v>1503</v>
      </c>
      <c r="D186" s="116" t="s">
        <v>60</v>
      </c>
      <c r="E186" s="1">
        <v>57956</v>
      </c>
      <c r="F186" s="2">
        <v>40059</v>
      </c>
      <c r="G186" s="117" t="s">
        <v>61</v>
      </c>
      <c r="H186" s="116" t="s">
        <v>62</v>
      </c>
      <c r="I186" s="3">
        <v>16.48</v>
      </c>
      <c r="J186" s="73">
        <v>0.06</v>
      </c>
      <c r="K186" s="153" t="s">
        <v>63</v>
      </c>
      <c r="L186" s="85">
        <v>1</v>
      </c>
      <c r="M186" s="15"/>
      <c r="N186" s="15"/>
      <c r="O186" s="15"/>
      <c r="P186" s="15"/>
      <c r="Q186" s="15"/>
      <c r="R186" s="15"/>
      <c r="S186" s="15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 spans="1:41" ht="63" customHeight="1" x14ac:dyDescent="0.2">
      <c r="A187" s="182">
        <v>182</v>
      </c>
      <c r="B187" s="116" t="s">
        <v>1502</v>
      </c>
      <c r="C187" s="116" t="s">
        <v>1503</v>
      </c>
      <c r="D187" s="116" t="s">
        <v>64</v>
      </c>
      <c r="E187" s="1">
        <v>47923</v>
      </c>
      <c r="F187" s="2">
        <v>40618</v>
      </c>
      <c r="G187" s="14">
        <v>612080004000009</v>
      </c>
      <c r="H187" s="116" t="s">
        <v>65</v>
      </c>
      <c r="I187" s="3">
        <v>1</v>
      </c>
      <c r="J187" s="187">
        <v>2.9999999999999997E-4</v>
      </c>
      <c r="K187" s="153" t="s">
        <v>66</v>
      </c>
      <c r="L187" s="85">
        <v>1</v>
      </c>
      <c r="M187" s="15"/>
      <c r="N187" s="15"/>
      <c r="O187" s="15"/>
      <c r="P187" s="15"/>
      <c r="Q187" s="15"/>
      <c r="R187" s="15"/>
      <c r="S187" s="15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</row>
    <row r="188" spans="1:41" ht="78.75" customHeight="1" x14ac:dyDescent="0.2">
      <c r="A188" s="182">
        <v>183</v>
      </c>
      <c r="B188" s="116" t="s">
        <v>1502</v>
      </c>
      <c r="C188" s="116" t="s">
        <v>1503</v>
      </c>
      <c r="D188" s="116" t="s">
        <v>67</v>
      </c>
      <c r="E188" s="1">
        <v>50022</v>
      </c>
      <c r="F188" s="2">
        <v>40890</v>
      </c>
      <c r="G188" s="14">
        <v>612080004001396</v>
      </c>
      <c r="H188" s="116" t="s">
        <v>68</v>
      </c>
      <c r="I188" s="3">
        <v>4.97</v>
      </c>
      <c r="J188" s="73">
        <v>0.03</v>
      </c>
      <c r="K188" s="153" t="s">
        <v>69</v>
      </c>
      <c r="L188" s="85">
        <v>1</v>
      </c>
      <c r="M188" s="15"/>
      <c r="N188" s="15"/>
      <c r="O188" s="15"/>
      <c r="P188" s="15"/>
      <c r="Q188" s="15"/>
      <c r="R188" s="15"/>
      <c r="S188" s="15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</row>
    <row r="189" spans="1:41" ht="63" customHeight="1" x14ac:dyDescent="0.2">
      <c r="A189" s="182">
        <v>184</v>
      </c>
      <c r="B189" s="116" t="s">
        <v>1502</v>
      </c>
      <c r="C189" s="116" t="s">
        <v>1503</v>
      </c>
      <c r="D189" s="116" t="s">
        <v>70</v>
      </c>
      <c r="E189" s="1">
        <v>45234</v>
      </c>
      <c r="F189" s="2">
        <v>39756</v>
      </c>
      <c r="G189" s="117" t="s">
        <v>71</v>
      </c>
      <c r="H189" s="116" t="s">
        <v>72</v>
      </c>
      <c r="I189" s="3">
        <v>0.4</v>
      </c>
      <c r="J189" s="73">
        <v>0.12</v>
      </c>
      <c r="K189" s="153" t="s">
        <v>73</v>
      </c>
      <c r="L189" s="85">
        <v>1</v>
      </c>
      <c r="M189" s="15"/>
      <c r="N189" s="15"/>
      <c r="O189" s="15"/>
      <c r="P189" s="15"/>
      <c r="Q189" s="15"/>
      <c r="R189" s="15"/>
      <c r="S189" s="15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</row>
    <row r="190" spans="1:41" s="7" customFormat="1" ht="60.75" customHeight="1" x14ac:dyDescent="0.2">
      <c r="A190" s="182">
        <v>185</v>
      </c>
      <c r="B190" s="62" t="s">
        <v>1502</v>
      </c>
      <c r="C190" s="129" t="s">
        <v>149</v>
      </c>
      <c r="D190" s="129" t="s">
        <v>2872</v>
      </c>
      <c r="E190" s="2">
        <v>46383</v>
      </c>
      <c r="F190" s="2"/>
      <c r="G190" s="129"/>
      <c r="H190" s="129" t="s">
        <v>315</v>
      </c>
      <c r="I190" s="3">
        <v>0.15</v>
      </c>
      <c r="J190" s="73">
        <v>0.12</v>
      </c>
      <c r="K190" s="109" t="s">
        <v>2873</v>
      </c>
      <c r="L190" s="85"/>
    </row>
    <row r="191" spans="1:41" s="7" customFormat="1" ht="60.75" customHeight="1" x14ac:dyDescent="0.2">
      <c r="A191" s="182">
        <v>186</v>
      </c>
      <c r="B191" s="62" t="s">
        <v>1502</v>
      </c>
      <c r="C191" s="129" t="s">
        <v>149</v>
      </c>
      <c r="D191" s="129" t="s">
        <v>2872</v>
      </c>
      <c r="E191" s="2">
        <v>46383</v>
      </c>
      <c r="F191" s="2"/>
      <c r="G191" s="129"/>
      <c r="H191" s="129" t="s">
        <v>315</v>
      </c>
      <c r="I191" s="3">
        <v>0.18390000000000001</v>
      </c>
      <c r="J191" s="73">
        <v>0.12</v>
      </c>
      <c r="K191" s="109" t="s">
        <v>2874</v>
      </c>
      <c r="L191" s="85"/>
    </row>
    <row r="192" spans="1:41" s="7" customFormat="1" ht="60.75" customHeight="1" x14ac:dyDescent="0.2">
      <c r="A192" s="182">
        <v>187</v>
      </c>
      <c r="B192" s="62" t="s">
        <v>1502</v>
      </c>
      <c r="C192" s="129" t="s">
        <v>149</v>
      </c>
      <c r="D192" s="129" t="s">
        <v>2872</v>
      </c>
      <c r="E192" s="2">
        <v>46383</v>
      </c>
      <c r="F192" s="2"/>
      <c r="G192" s="129"/>
      <c r="H192" s="129" t="s">
        <v>315</v>
      </c>
      <c r="I192" s="3">
        <v>0.32500000000000001</v>
      </c>
      <c r="J192" s="73">
        <v>0.12</v>
      </c>
      <c r="K192" s="109" t="s">
        <v>2875</v>
      </c>
      <c r="L192" s="85"/>
    </row>
    <row r="193" spans="1:41" ht="94.5" customHeight="1" x14ac:dyDescent="0.2">
      <c r="A193" s="182">
        <v>188</v>
      </c>
      <c r="B193" s="116" t="s">
        <v>74</v>
      </c>
      <c r="C193" s="116" t="s">
        <v>75</v>
      </c>
      <c r="D193" s="117" t="s">
        <v>76</v>
      </c>
      <c r="E193" s="1">
        <v>44104</v>
      </c>
      <c r="F193" s="2">
        <v>38625</v>
      </c>
      <c r="G193" s="117" t="s">
        <v>78</v>
      </c>
      <c r="H193" s="116" t="s">
        <v>2950</v>
      </c>
      <c r="I193" s="3">
        <v>10</v>
      </c>
      <c r="J193" s="73">
        <v>0.03</v>
      </c>
      <c r="K193" s="99" t="s">
        <v>79</v>
      </c>
      <c r="L193" s="85">
        <v>1</v>
      </c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</row>
    <row r="194" spans="1:41" ht="94.5" customHeight="1" x14ac:dyDescent="0.2">
      <c r="A194" s="182">
        <v>189</v>
      </c>
      <c r="B194" s="116" t="s">
        <v>74</v>
      </c>
      <c r="C194" s="116" t="s">
        <v>75</v>
      </c>
      <c r="D194" s="117" t="s">
        <v>80</v>
      </c>
      <c r="E194" s="1">
        <v>56674</v>
      </c>
      <c r="F194" s="2">
        <v>38777</v>
      </c>
      <c r="G194" s="117" t="s">
        <v>81</v>
      </c>
      <c r="H194" s="116" t="s">
        <v>2940</v>
      </c>
      <c r="I194" s="3">
        <v>2.8738000000000001</v>
      </c>
      <c r="J194" s="73">
        <v>0.03</v>
      </c>
      <c r="K194" s="99" t="s">
        <v>82</v>
      </c>
      <c r="L194" s="85">
        <v>1</v>
      </c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</row>
    <row r="195" spans="1:41" ht="94.5" customHeight="1" x14ac:dyDescent="0.2">
      <c r="A195" s="182">
        <v>190</v>
      </c>
      <c r="B195" s="116" t="s">
        <v>74</v>
      </c>
      <c r="C195" s="116" t="s">
        <v>75</v>
      </c>
      <c r="D195" s="117" t="s">
        <v>84</v>
      </c>
      <c r="E195" s="1">
        <v>56259</v>
      </c>
      <c r="F195" s="2">
        <v>39823</v>
      </c>
      <c r="G195" s="117" t="s">
        <v>85</v>
      </c>
      <c r="H195" s="116" t="s">
        <v>2941</v>
      </c>
      <c r="I195" s="3">
        <v>4</v>
      </c>
      <c r="J195" s="73">
        <v>0.03</v>
      </c>
      <c r="K195" s="99" t="s">
        <v>86</v>
      </c>
      <c r="L195" s="85">
        <v>1</v>
      </c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</row>
    <row r="196" spans="1:41" ht="94.5" customHeight="1" x14ac:dyDescent="0.2">
      <c r="A196" s="182">
        <v>191</v>
      </c>
      <c r="B196" s="116" t="s">
        <v>74</v>
      </c>
      <c r="C196" s="116" t="s">
        <v>75</v>
      </c>
      <c r="D196" s="52" t="s">
        <v>87</v>
      </c>
      <c r="E196" s="1">
        <v>47392</v>
      </c>
      <c r="F196" s="2">
        <v>40087</v>
      </c>
      <c r="G196" s="117" t="s">
        <v>2370</v>
      </c>
      <c r="H196" s="161" t="s">
        <v>2075</v>
      </c>
      <c r="I196" s="17">
        <v>25.523499999999999</v>
      </c>
      <c r="J196" s="73">
        <v>0.03</v>
      </c>
      <c r="K196" s="99" t="s">
        <v>842</v>
      </c>
      <c r="L196" s="85">
        <v>1</v>
      </c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</row>
    <row r="197" spans="1:41" ht="94.5" customHeight="1" x14ac:dyDescent="0.2">
      <c r="A197" s="182">
        <v>192</v>
      </c>
      <c r="B197" s="116" t="s">
        <v>74</v>
      </c>
      <c r="C197" s="116" t="s">
        <v>75</v>
      </c>
      <c r="D197" s="117" t="s">
        <v>87</v>
      </c>
      <c r="E197" s="1">
        <v>47392</v>
      </c>
      <c r="F197" s="2">
        <v>40087</v>
      </c>
      <c r="G197" s="117" t="s">
        <v>843</v>
      </c>
      <c r="H197" s="161" t="s">
        <v>2075</v>
      </c>
      <c r="I197" s="3">
        <v>34.416499999999999</v>
      </c>
      <c r="J197" s="73">
        <v>0.03</v>
      </c>
      <c r="K197" s="99" t="s">
        <v>844</v>
      </c>
      <c r="L197" s="85">
        <v>1</v>
      </c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</row>
    <row r="198" spans="1:41" s="7" customFormat="1" ht="94.5" customHeight="1" x14ac:dyDescent="0.2">
      <c r="A198" s="182">
        <v>193</v>
      </c>
      <c r="B198" s="116" t="s">
        <v>74</v>
      </c>
      <c r="C198" s="116" t="s">
        <v>75</v>
      </c>
      <c r="D198" s="117" t="s">
        <v>845</v>
      </c>
      <c r="E198" s="1">
        <v>45606</v>
      </c>
      <c r="F198" s="2">
        <v>40127</v>
      </c>
      <c r="G198" s="117" t="s">
        <v>1990</v>
      </c>
      <c r="H198" s="161" t="s">
        <v>2950</v>
      </c>
      <c r="I198" s="3">
        <v>8.9216999999999995</v>
      </c>
      <c r="J198" s="73">
        <v>0.03</v>
      </c>
      <c r="K198" s="99" t="s">
        <v>1991</v>
      </c>
      <c r="L198" s="85">
        <v>1</v>
      </c>
    </row>
    <row r="199" spans="1:41" s="7" customFormat="1" ht="94.5" customHeight="1" x14ac:dyDescent="0.2">
      <c r="A199" s="182">
        <v>194</v>
      </c>
      <c r="B199" s="116" t="s">
        <v>74</v>
      </c>
      <c r="C199" s="116" t="s">
        <v>75</v>
      </c>
      <c r="D199" s="117" t="s">
        <v>1992</v>
      </c>
      <c r="E199" s="1">
        <v>45606</v>
      </c>
      <c r="F199" s="2">
        <v>40127</v>
      </c>
      <c r="G199" s="117" t="s">
        <v>1993</v>
      </c>
      <c r="H199" s="161" t="s">
        <v>2950</v>
      </c>
      <c r="I199" s="3">
        <v>9</v>
      </c>
      <c r="J199" s="73">
        <v>0.03</v>
      </c>
      <c r="K199" s="99" t="s">
        <v>1994</v>
      </c>
      <c r="L199" s="85">
        <v>1</v>
      </c>
    </row>
    <row r="200" spans="1:41" s="7" customFormat="1" ht="94.5" customHeight="1" x14ac:dyDescent="0.2">
      <c r="A200" s="182">
        <v>195</v>
      </c>
      <c r="B200" s="116" t="s">
        <v>74</v>
      </c>
      <c r="C200" s="116" t="s">
        <v>75</v>
      </c>
      <c r="D200" s="117" t="s">
        <v>1995</v>
      </c>
      <c r="E200" s="1">
        <v>45301</v>
      </c>
      <c r="F200" s="2">
        <v>39823</v>
      </c>
      <c r="G200" s="117" t="s">
        <v>1996</v>
      </c>
      <c r="H200" s="116" t="s">
        <v>2942</v>
      </c>
      <c r="I200" s="3">
        <v>20</v>
      </c>
      <c r="J200" s="73">
        <v>0.03</v>
      </c>
      <c r="K200" s="99" t="s">
        <v>1997</v>
      </c>
      <c r="L200" s="85">
        <v>1</v>
      </c>
    </row>
    <row r="201" spans="1:41" s="7" customFormat="1" ht="94.5" customHeight="1" x14ac:dyDescent="0.2">
      <c r="A201" s="182">
        <v>196</v>
      </c>
      <c r="B201" s="116" t="s">
        <v>74</v>
      </c>
      <c r="C201" s="116" t="s">
        <v>75</v>
      </c>
      <c r="D201" s="117" t="s">
        <v>1998</v>
      </c>
      <c r="E201" s="1">
        <v>46000</v>
      </c>
      <c r="F201" s="2">
        <v>38695</v>
      </c>
      <c r="G201" s="117" t="s">
        <v>1999</v>
      </c>
      <c r="H201" s="161" t="s">
        <v>2942</v>
      </c>
      <c r="I201" s="3">
        <v>10.872</v>
      </c>
      <c r="J201" s="73">
        <v>0.03</v>
      </c>
      <c r="K201" s="99" t="s">
        <v>2000</v>
      </c>
      <c r="L201" s="85">
        <v>1</v>
      </c>
    </row>
    <row r="202" spans="1:41" s="7" customFormat="1" ht="94.5" customHeight="1" x14ac:dyDescent="0.2">
      <c r="A202" s="182">
        <v>197</v>
      </c>
      <c r="B202" s="62" t="s">
        <v>74</v>
      </c>
      <c r="C202" s="116" t="s">
        <v>149</v>
      </c>
      <c r="D202" s="184" t="s">
        <v>2972</v>
      </c>
      <c r="E202" s="1">
        <v>46492</v>
      </c>
      <c r="F202" s="2"/>
      <c r="G202" s="117"/>
      <c r="H202" s="116" t="s">
        <v>2948</v>
      </c>
      <c r="I202" s="3">
        <v>10.4001</v>
      </c>
      <c r="J202" s="73">
        <v>0.12</v>
      </c>
      <c r="K202" s="99" t="s">
        <v>2001</v>
      </c>
      <c r="L202" s="85">
        <v>1</v>
      </c>
    </row>
    <row r="203" spans="1:41" s="7" customFormat="1" ht="94.5" customHeight="1" x14ac:dyDescent="0.2">
      <c r="A203" s="182">
        <v>198</v>
      </c>
      <c r="B203" s="116" t="s">
        <v>74</v>
      </c>
      <c r="C203" s="116" t="s">
        <v>75</v>
      </c>
      <c r="D203" s="117" t="s">
        <v>2002</v>
      </c>
      <c r="E203" s="1">
        <v>47669</v>
      </c>
      <c r="F203" s="2">
        <v>40364</v>
      </c>
      <c r="G203" s="117" t="s">
        <v>2003</v>
      </c>
      <c r="H203" s="116" t="s">
        <v>2951</v>
      </c>
      <c r="I203" s="3">
        <v>1.7596000000000001</v>
      </c>
      <c r="J203" s="73">
        <v>0.03</v>
      </c>
      <c r="K203" s="99" t="s">
        <v>2004</v>
      </c>
      <c r="L203" s="85">
        <v>1</v>
      </c>
    </row>
    <row r="204" spans="1:41" s="7" customFormat="1" ht="94.5" customHeight="1" x14ac:dyDescent="0.2">
      <c r="A204" s="182">
        <v>199</v>
      </c>
      <c r="B204" s="116" t="s">
        <v>74</v>
      </c>
      <c r="C204" s="116" t="s">
        <v>75</v>
      </c>
      <c r="D204" s="117" t="s">
        <v>2005</v>
      </c>
      <c r="E204" s="1">
        <v>44236</v>
      </c>
      <c r="F204" s="2">
        <v>40583</v>
      </c>
      <c r="G204" s="14">
        <v>61212834000332</v>
      </c>
      <c r="H204" s="116" t="s">
        <v>2943</v>
      </c>
      <c r="I204" s="3">
        <v>0.51060000000000005</v>
      </c>
      <c r="J204" s="73">
        <v>0.03</v>
      </c>
      <c r="K204" s="99" t="s">
        <v>2006</v>
      </c>
      <c r="L204" s="85">
        <v>1</v>
      </c>
    </row>
    <row r="205" spans="1:41" s="7" customFormat="1" ht="94.5" customHeight="1" x14ac:dyDescent="0.2">
      <c r="A205" s="182">
        <v>200</v>
      </c>
      <c r="B205" s="116" t="s">
        <v>74</v>
      </c>
      <c r="C205" s="116" t="s">
        <v>75</v>
      </c>
      <c r="D205" s="117" t="s">
        <v>2005</v>
      </c>
      <c r="E205" s="1">
        <v>44236</v>
      </c>
      <c r="F205" s="2">
        <v>40583</v>
      </c>
      <c r="G205" s="14">
        <v>61212834000331</v>
      </c>
      <c r="H205" s="116" t="s">
        <v>2943</v>
      </c>
      <c r="I205" s="3">
        <v>5.4894999999999996</v>
      </c>
      <c r="J205" s="73">
        <v>0.03</v>
      </c>
      <c r="K205" s="99" t="s">
        <v>2007</v>
      </c>
      <c r="L205" s="85">
        <v>1</v>
      </c>
    </row>
    <row r="206" spans="1:41" s="7" customFormat="1" ht="94.5" customHeight="1" x14ac:dyDescent="0.2">
      <c r="A206" s="182">
        <v>201</v>
      </c>
      <c r="B206" s="116" t="s">
        <v>74</v>
      </c>
      <c r="C206" s="116" t="s">
        <v>75</v>
      </c>
      <c r="D206" s="117" t="s">
        <v>2008</v>
      </c>
      <c r="E206" s="1">
        <v>46098</v>
      </c>
      <c r="F206" s="2">
        <v>40619</v>
      </c>
      <c r="G206" s="14">
        <v>612128624000432</v>
      </c>
      <c r="H206" s="116" t="s">
        <v>2952</v>
      </c>
      <c r="I206" s="3">
        <v>10.1067</v>
      </c>
      <c r="J206" s="73">
        <v>0.03</v>
      </c>
      <c r="K206" s="99" t="s">
        <v>2056</v>
      </c>
      <c r="L206" s="85">
        <v>1</v>
      </c>
    </row>
    <row r="207" spans="1:41" s="7" customFormat="1" ht="94.5" customHeight="1" x14ac:dyDescent="0.2">
      <c r="A207" s="182">
        <v>202</v>
      </c>
      <c r="B207" s="116" t="s">
        <v>74</v>
      </c>
      <c r="C207" s="116" t="s">
        <v>75</v>
      </c>
      <c r="D207" s="117" t="s">
        <v>2057</v>
      </c>
      <c r="E207" s="1">
        <v>59151</v>
      </c>
      <c r="F207" s="2">
        <v>41254</v>
      </c>
      <c r="G207" s="14">
        <v>612120004004187</v>
      </c>
      <c r="H207" s="116" t="s">
        <v>2947</v>
      </c>
      <c r="I207" s="3">
        <v>79</v>
      </c>
      <c r="J207" s="73">
        <v>0.03</v>
      </c>
      <c r="K207" s="99" t="s">
        <v>2058</v>
      </c>
      <c r="L207" s="85">
        <v>1</v>
      </c>
    </row>
    <row r="208" spans="1:41" s="7" customFormat="1" ht="94.5" customHeight="1" x14ac:dyDescent="0.2">
      <c r="A208" s="182">
        <v>203</v>
      </c>
      <c r="B208" s="116" t="s">
        <v>74</v>
      </c>
      <c r="C208" s="116" t="s">
        <v>75</v>
      </c>
      <c r="D208" s="117" t="s">
        <v>2057</v>
      </c>
      <c r="E208" s="1">
        <v>59151</v>
      </c>
      <c r="F208" s="2">
        <v>41254</v>
      </c>
      <c r="G208" s="14">
        <v>612120004004191</v>
      </c>
      <c r="H208" s="116" t="s">
        <v>2939</v>
      </c>
      <c r="I208" s="3">
        <v>3.1985000000000001</v>
      </c>
      <c r="J208" s="73">
        <v>0.03</v>
      </c>
      <c r="K208" s="99" t="s">
        <v>2059</v>
      </c>
      <c r="L208" s="85">
        <v>1</v>
      </c>
    </row>
    <row r="209" spans="1:18" s="7" customFormat="1" ht="94.5" customHeight="1" x14ac:dyDescent="0.2">
      <c r="A209" s="182">
        <v>204</v>
      </c>
      <c r="B209" s="116" t="s">
        <v>74</v>
      </c>
      <c r="C209" s="116" t="s">
        <v>75</v>
      </c>
      <c r="D209" s="117" t="s">
        <v>2060</v>
      </c>
      <c r="E209" s="1">
        <v>59151</v>
      </c>
      <c r="F209" s="2">
        <v>41254</v>
      </c>
      <c r="G209" s="14">
        <v>612120004004186</v>
      </c>
      <c r="H209" s="116" t="s">
        <v>2944</v>
      </c>
      <c r="I209" s="3">
        <v>17.411999999999999</v>
      </c>
      <c r="J209" s="73">
        <v>0.03</v>
      </c>
      <c r="K209" s="99" t="s">
        <v>2061</v>
      </c>
      <c r="L209" s="85">
        <v>1</v>
      </c>
    </row>
    <row r="210" spans="1:18" s="7" customFormat="1" ht="78.75" customHeight="1" x14ac:dyDescent="0.2">
      <c r="A210" s="182">
        <v>205</v>
      </c>
      <c r="B210" s="116" t="s">
        <v>74</v>
      </c>
      <c r="C210" s="116" t="s">
        <v>75</v>
      </c>
      <c r="D210" s="117" t="s">
        <v>2057</v>
      </c>
      <c r="E210" s="1">
        <v>59151</v>
      </c>
      <c r="F210" s="2">
        <v>41254</v>
      </c>
      <c r="G210" s="14">
        <v>612120004004190</v>
      </c>
      <c r="H210" s="116" t="s">
        <v>2949</v>
      </c>
      <c r="I210" s="3">
        <v>22.610399999999998</v>
      </c>
      <c r="J210" s="73">
        <v>0.03</v>
      </c>
      <c r="K210" s="99" t="s">
        <v>2062</v>
      </c>
      <c r="L210" s="85">
        <v>1</v>
      </c>
    </row>
    <row r="211" spans="1:18" s="7" customFormat="1" ht="94.5" customHeight="1" x14ac:dyDescent="0.2">
      <c r="A211" s="182">
        <v>206</v>
      </c>
      <c r="B211" s="116" t="s">
        <v>74</v>
      </c>
      <c r="C211" s="116" t="s">
        <v>75</v>
      </c>
      <c r="D211" s="117" t="s">
        <v>2057</v>
      </c>
      <c r="E211" s="1">
        <v>59151</v>
      </c>
      <c r="F211" s="2">
        <v>41254</v>
      </c>
      <c r="G211" s="14">
        <v>612120004004189</v>
      </c>
      <c r="H211" s="161" t="s">
        <v>2949</v>
      </c>
      <c r="I211" s="3">
        <v>23.0275</v>
      </c>
      <c r="J211" s="73">
        <v>0.03</v>
      </c>
      <c r="K211" s="99" t="s">
        <v>2063</v>
      </c>
      <c r="L211" s="85">
        <v>1</v>
      </c>
    </row>
    <row r="212" spans="1:18" s="7" customFormat="1" ht="94.5" customHeight="1" x14ac:dyDescent="0.2">
      <c r="A212" s="182">
        <v>207</v>
      </c>
      <c r="B212" s="116" t="s">
        <v>74</v>
      </c>
      <c r="C212" s="116" t="s">
        <v>75</v>
      </c>
      <c r="D212" s="117" t="s">
        <v>2057</v>
      </c>
      <c r="E212" s="1">
        <v>59151</v>
      </c>
      <c r="F212" s="2">
        <v>41254</v>
      </c>
      <c r="G212" s="14">
        <v>612120004004188</v>
      </c>
      <c r="H212" s="161" t="s">
        <v>2078</v>
      </c>
      <c r="I212" s="3">
        <v>7.5616000000000003</v>
      </c>
      <c r="J212" s="73">
        <v>0.03</v>
      </c>
      <c r="K212" s="103" t="s">
        <v>2064</v>
      </c>
      <c r="L212" s="85">
        <v>1</v>
      </c>
    </row>
    <row r="213" spans="1:18" s="7" customFormat="1" ht="94.5" customHeight="1" x14ac:dyDescent="0.2">
      <c r="A213" s="182">
        <v>208</v>
      </c>
      <c r="B213" s="116" t="s">
        <v>74</v>
      </c>
      <c r="C213" s="116" t="s">
        <v>75</v>
      </c>
      <c r="D213" s="117" t="s">
        <v>2066</v>
      </c>
      <c r="E213" s="1">
        <v>59112</v>
      </c>
      <c r="F213" s="2">
        <v>41215</v>
      </c>
      <c r="G213" s="14">
        <v>612120004003796</v>
      </c>
      <c r="H213" s="116" t="s">
        <v>2946</v>
      </c>
      <c r="I213" s="3">
        <v>60</v>
      </c>
      <c r="J213" s="73">
        <v>0.03</v>
      </c>
      <c r="K213" s="103" t="s">
        <v>2067</v>
      </c>
      <c r="L213" s="85">
        <v>1</v>
      </c>
    </row>
    <row r="214" spans="1:18" s="7" customFormat="1" ht="94.5" customHeight="1" x14ac:dyDescent="0.2">
      <c r="A214" s="182">
        <v>209</v>
      </c>
      <c r="B214" s="116" t="s">
        <v>74</v>
      </c>
      <c r="C214" s="116" t="s">
        <v>75</v>
      </c>
      <c r="D214" s="117" t="s">
        <v>2066</v>
      </c>
      <c r="E214" s="1">
        <v>59112</v>
      </c>
      <c r="F214" s="2">
        <v>41215</v>
      </c>
      <c r="G214" s="14">
        <v>612120004003795</v>
      </c>
      <c r="H214" s="116" t="s">
        <v>2945</v>
      </c>
      <c r="I214" s="3">
        <v>3.9392</v>
      </c>
      <c r="J214" s="73">
        <v>0.03</v>
      </c>
      <c r="K214" s="103" t="s">
        <v>2068</v>
      </c>
      <c r="L214" s="85">
        <v>1</v>
      </c>
      <c r="M214" s="81"/>
      <c r="N214" s="81"/>
      <c r="O214" s="81"/>
      <c r="P214" s="81"/>
      <c r="Q214" s="81"/>
      <c r="R214" s="81"/>
    </row>
    <row r="215" spans="1:18" s="7" customFormat="1" ht="94.5" customHeight="1" x14ac:dyDescent="0.2">
      <c r="A215" s="182">
        <v>210</v>
      </c>
      <c r="B215" s="116" t="s">
        <v>74</v>
      </c>
      <c r="C215" s="116" t="s">
        <v>75</v>
      </c>
      <c r="D215" s="117" t="s">
        <v>2066</v>
      </c>
      <c r="E215" s="1">
        <v>59112</v>
      </c>
      <c r="F215" s="2">
        <v>41215</v>
      </c>
      <c r="G215" s="14">
        <v>612120004003793</v>
      </c>
      <c r="H215" s="116" t="s">
        <v>2945</v>
      </c>
      <c r="I215" s="3">
        <v>21.635899999999999</v>
      </c>
      <c r="J215" s="73">
        <v>0.03</v>
      </c>
      <c r="K215" s="103" t="s">
        <v>2069</v>
      </c>
      <c r="L215" s="85">
        <v>1</v>
      </c>
      <c r="M215" s="81"/>
      <c r="N215" s="81"/>
      <c r="O215" s="81"/>
      <c r="P215" s="81"/>
      <c r="Q215" s="81"/>
      <c r="R215" s="81"/>
    </row>
    <row r="216" spans="1:18" s="7" customFormat="1" ht="94.5" customHeight="1" x14ac:dyDescent="0.2">
      <c r="A216" s="182">
        <v>211</v>
      </c>
      <c r="B216" s="116" t="s">
        <v>74</v>
      </c>
      <c r="C216" s="116" t="s">
        <v>75</v>
      </c>
      <c r="D216" s="117" t="s">
        <v>2066</v>
      </c>
      <c r="E216" s="1">
        <v>59112</v>
      </c>
      <c r="F216" s="2" t="s">
        <v>2070</v>
      </c>
      <c r="G216" s="14">
        <v>612120004003794</v>
      </c>
      <c r="H216" s="116" t="s">
        <v>2945</v>
      </c>
      <c r="I216" s="18">
        <v>4.4249000000000001</v>
      </c>
      <c r="J216" s="73">
        <v>0.03</v>
      </c>
      <c r="K216" s="103" t="s">
        <v>2071</v>
      </c>
      <c r="L216" s="85">
        <v>1</v>
      </c>
      <c r="M216" s="81"/>
      <c r="N216" s="81"/>
      <c r="O216" s="81"/>
      <c r="P216" s="81"/>
      <c r="Q216" s="81"/>
      <c r="R216" s="81"/>
    </row>
    <row r="217" spans="1:18" s="7" customFormat="1" ht="94.5" customHeight="1" x14ac:dyDescent="0.2">
      <c r="A217" s="182">
        <v>212</v>
      </c>
      <c r="B217" s="116" t="s">
        <v>74</v>
      </c>
      <c r="C217" s="116" t="s">
        <v>75</v>
      </c>
      <c r="D217" s="116" t="s">
        <v>2072</v>
      </c>
      <c r="E217" s="5">
        <v>48273</v>
      </c>
      <c r="F217" s="2">
        <v>40968</v>
      </c>
      <c r="G217" s="14">
        <v>612120004001781</v>
      </c>
      <c r="H217" s="161" t="s">
        <v>2949</v>
      </c>
      <c r="I217" s="3">
        <v>9.2931000000000008</v>
      </c>
      <c r="J217" s="73">
        <v>0.03</v>
      </c>
      <c r="K217" s="99" t="s">
        <v>2073</v>
      </c>
      <c r="L217" s="85">
        <v>1</v>
      </c>
      <c r="M217" s="81"/>
      <c r="N217" s="81"/>
      <c r="O217" s="81"/>
      <c r="P217" s="81"/>
      <c r="Q217" s="81"/>
      <c r="R217" s="81"/>
    </row>
    <row r="218" spans="1:18" s="7" customFormat="1" ht="94.5" customHeight="1" x14ac:dyDescent="0.2">
      <c r="A218" s="182">
        <v>213</v>
      </c>
      <c r="B218" s="116" t="s">
        <v>74</v>
      </c>
      <c r="C218" s="116" t="s">
        <v>149</v>
      </c>
      <c r="D218" s="116" t="s">
        <v>2074</v>
      </c>
      <c r="E218" s="1">
        <v>44444</v>
      </c>
      <c r="F218" s="2">
        <v>41887</v>
      </c>
      <c r="G218" s="14">
        <v>26463027</v>
      </c>
      <c r="H218" s="116" t="s">
        <v>2075</v>
      </c>
      <c r="I218" s="3">
        <v>33.401600000000002</v>
      </c>
      <c r="J218" s="73">
        <v>0.05</v>
      </c>
      <c r="K218" s="103" t="s">
        <v>2076</v>
      </c>
      <c r="L218" s="85">
        <v>1</v>
      </c>
      <c r="M218" s="81"/>
      <c r="N218" s="81"/>
      <c r="O218" s="81"/>
      <c r="P218" s="81"/>
      <c r="Q218" s="81"/>
      <c r="R218" s="81"/>
    </row>
    <row r="219" spans="1:18" s="7" customFormat="1" ht="94.5" customHeight="1" x14ac:dyDescent="0.2">
      <c r="A219" s="182">
        <v>214</v>
      </c>
      <c r="B219" s="116" t="s">
        <v>74</v>
      </c>
      <c r="C219" s="116" t="s">
        <v>149</v>
      </c>
      <c r="D219" s="116" t="s">
        <v>2077</v>
      </c>
      <c r="E219" s="1">
        <v>51126</v>
      </c>
      <c r="F219" s="2">
        <v>41995</v>
      </c>
      <c r="G219" s="14">
        <v>31370561</v>
      </c>
      <c r="H219" s="116" t="s">
        <v>2078</v>
      </c>
      <c r="I219" s="3">
        <v>39.8979</v>
      </c>
      <c r="J219" s="73">
        <v>0.04</v>
      </c>
      <c r="K219" s="103" t="s">
        <v>2079</v>
      </c>
      <c r="L219" s="85">
        <v>1</v>
      </c>
    </row>
    <row r="220" spans="1:18" s="7" customFormat="1" ht="63" customHeight="1" x14ac:dyDescent="0.2">
      <c r="A220" s="182">
        <v>215</v>
      </c>
      <c r="B220" s="116" t="s">
        <v>74</v>
      </c>
      <c r="C220" s="116" t="s">
        <v>149</v>
      </c>
      <c r="D220" s="116" t="s">
        <v>2077</v>
      </c>
      <c r="E220" s="1">
        <v>51126</v>
      </c>
      <c r="F220" s="2">
        <v>41995</v>
      </c>
      <c r="G220" s="14">
        <v>31386799</v>
      </c>
      <c r="H220" s="116" t="s">
        <v>2078</v>
      </c>
      <c r="I220" s="3">
        <v>50.392299999999999</v>
      </c>
      <c r="J220" s="73">
        <v>0.04</v>
      </c>
      <c r="K220" s="103" t="s">
        <v>2080</v>
      </c>
      <c r="L220" s="85">
        <v>1</v>
      </c>
      <c r="M220" s="81"/>
      <c r="N220" s="81"/>
      <c r="O220" s="81"/>
      <c r="P220" s="81"/>
      <c r="Q220" s="81"/>
      <c r="R220" s="81"/>
    </row>
    <row r="221" spans="1:18" s="7" customFormat="1" ht="63" customHeight="1" x14ac:dyDescent="0.2">
      <c r="A221" s="182">
        <v>216</v>
      </c>
      <c r="B221" s="116" t="s">
        <v>74</v>
      </c>
      <c r="C221" s="116" t="s">
        <v>149</v>
      </c>
      <c r="D221" s="116" t="s">
        <v>2077</v>
      </c>
      <c r="E221" s="1">
        <v>51126</v>
      </c>
      <c r="F221" s="2">
        <v>41995</v>
      </c>
      <c r="G221" s="14">
        <v>31364087</v>
      </c>
      <c r="H221" s="116" t="s">
        <v>2078</v>
      </c>
      <c r="I221" s="3">
        <v>9.6843000000000004</v>
      </c>
      <c r="J221" s="73">
        <v>0.04</v>
      </c>
      <c r="K221" s="103" t="s">
        <v>2081</v>
      </c>
      <c r="L221" s="85">
        <v>1</v>
      </c>
      <c r="M221" s="81"/>
      <c r="N221" s="81"/>
      <c r="O221" s="81"/>
      <c r="P221" s="81"/>
      <c r="Q221" s="81"/>
      <c r="R221" s="81"/>
    </row>
    <row r="222" spans="1:18" s="7" customFormat="1" ht="63" customHeight="1" x14ac:dyDescent="0.2">
      <c r="A222" s="182">
        <v>217</v>
      </c>
      <c r="B222" s="116" t="s">
        <v>74</v>
      </c>
      <c r="C222" s="116" t="s">
        <v>149</v>
      </c>
      <c r="D222" s="116" t="s">
        <v>2077</v>
      </c>
      <c r="E222" s="1">
        <v>51126</v>
      </c>
      <c r="F222" s="2">
        <v>41995</v>
      </c>
      <c r="G222" s="14">
        <v>31388639</v>
      </c>
      <c r="H222" s="116" t="s">
        <v>2082</v>
      </c>
      <c r="I222" s="3">
        <v>88.0779</v>
      </c>
      <c r="J222" s="73">
        <v>0.04</v>
      </c>
      <c r="K222" s="103" t="s">
        <v>2083</v>
      </c>
      <c r="L222" s="85">
        <v>1</v>
      </c>
      <c r="M222" s="81"/>
      <c r="N222" s="81"/>
      <c r="O222" s="81"/>
      <c r="P222" s="81"/>
      <c r="Q222" s="81"/>
      <c r="R222" s="81"/>
    </row>
    <row r="223" spans="1:18" s="7" customFormat="1" ht="63" customHeight="1" x14ac:dyDescent="0.2">
      <c r="A223" s="182">
        <v>218</v>
      </c>
      <c r="B223" s="116" t="s">
        <v>74</v>
      </c>
      <c r="C223" s="116" t="s">
        <v>149</v>
      </c>
      <c r="D223" s="116" t="s">
        <v>2084</v>
      </c>
      <c r="E223" s="5">
        <v>45020</v>
      </c>
      <c r="F223" s="2">
        <v>42464</v>
      </c>
      <c r="G223" s="14">
        <v>893682961212</v>
      </c>
      <c r="H223" s="116" t="s">
        <v>2085</v>
      </c>
      <c r="I223" s="3">
        <v>8.7603000000000009</v>
      </c>
      <c r="J223" s="179">
        <v>0.05</v>
      </c>
      <c r="K223" s="103" t="s">
        <v>2086</v>
      </c>
      <c r="L223" s="85">
        <v>1</v>
      </c>
      <c r="M223" s="81"/>
      <c r="N223" s="81"/>
      <c r="O223" s="81"/>
      <c r="P223" s="81"/>
      <c r="Q223" s="81"/>
      <c r="R223" s="81"/>
    </row>
    <row r="224" spans="1:18" s="7" customFormat="1" ht="63" customHeight="1" x14ac:dyDescent="0.2">
      <c r="A224" s="182">
        <v>219</v>
      </c>
      <c r="B224" s="116" t="s">
        <v>74</v>
      </c>
      <c r="C224" s="116" t="s">
        <v>149</v>
      </c>
      <c r="D224" s="116" t="s">
        <v>2087</v>
      </c>
      <c r="E224" s="5">
        <v>44575</v>
      </c>
      <c r="F224" s="2">
        <v>42383</v>
      </c>
      <c r="G224" s="14">
        <v>12931980</v>
      </c>
      <c r="H224" s="116" t="s">
        <v>2088</v>
      </c>
      <c r="I224" s="3">
        <v>6.6265000000000001</v>
      </c>
      <c r="J224" s="179">
        <v>0.05</v>
      </c>
      <c r="K224" s="155" t="s">
        <v>2399</v>
      </c>
      <c r="L224" s="85">
        <v>1</v>
      </c>
      <c r="M224" s="81"/>
      <c r="N224" s="81"/>
      <c r="O224" s="81"/>
      <c r="P224" s="81"/>
      <c r="Q224" s="81"/>
      <c r="R224" s="81"/>
    </row>
    <row r="225" spans="1:41" s="7" customFormat="1" ht="63" customHeight="1" x14ac:dyDescent="0.2">
      <c r="A225" s="182">
        <v>220</v>
      </c>
      <c r="B225" s="116" t="s">
        <v>74</v>
      </c>
      <c r="C225" s="116" t="s">
        <v>149</v>
      </c>
      <c r="D225" s="116" t="s">
        <v>2087</v>
      </c>
      <c r="E225" s="5">
        <v>44575</v>
      </c>
      <c r="F225" s="2">
        <v>42383</v>
      </c>
      <c r="G225" s="14">
        <v>12931980</v>
      </c>
      <c r="H225" s="116" t="s">
        <v>2088</v>
      </c>
      <c r="I225" s="3">
        <v>4.1599000000000004</v>
      </c>
      <c r="J225" s="179">
        <v>0.05</v>
      </c>
      <c r="K225" s="155" t="s">
        <v>2400</v>
      </c>
      <c r="L225" s="85">
        <v>1</v>
      </c>
      <c r="M225" s="81"/>
      <c r="N225" s="81"/>
      <c r="O225" s="81"/>
      <c r="P225" s="81"/>
      <c r="Q225" s="81"/>
      <c r="R225" s="81"/>
    </row>
    <row r="226" spans="1:41" s="7" customFormat="1" ht="63" customHeight="1" x14ac:dyDescent="0.2">
      <c r="A226" s="182">
        <v>221</v>
      </c>
      <c r="B226" s="116" t="s">
        <v>74</v>
      </c>
      <c r="C226" s="116" t="s">
        <v>149</v>
      </c>
      <c r="D226" s="116" t="s">
        <v>2089</v>
      </c>
      <c r="E226" s="1">
        <v>45115</v>
      </c>
      <c r="F226" s="2">
        <v>42559</v>
      </c>
      <c r="G226" s="14">
        <v>969385261212</v>
      </c>
      <c r="H226" s="116" t="s">
        <v>2090</v>
      </c>
      <c r="I226" s="3">
        <v>30</v>
      </c>
      <c r="J226" s="73">
        <v>0.05</v>
      </c>
      <c r="K226" s="103" t="s">
        <v>2091</v>
      </c>
      <c r="L226" s="85">
        <v>1</v>
      </c>
      <c r="M226" s="82"/>
      <c r="N226" s="82"/>
      <c r="O226" s="82"/>
      <c r="P226" s="82"/>
      <c r="Q226" s="82"/>
      <c r="R226" s="82"/>
    </row>
    <row r="227" spans="1:41" s="7" customFormat="1" ht="63" customHeight="1" x14ac:dyDescent="0.2">
      <c r="A227" s="182">
        <v>222</v>
      </c>
      <c r="B227" s="116" t="s">
        <v>74</v>
      </c>
      <c r="C227" s="116" t="s">
        <v>149</v>
      </c>
      <c r="D227" s="116" t="s">
        <v>1569</v>
      </c>
      <c r="E227" s="48">
        <v>45059</v>
      </c>
      <c r="F227" s="2">
        <v>42559</v>
      </c>
      <c r="G227" s="116">
        <v>15353183</v>
      </c>
      <c r="H227" s="161" t="s">
        <v>2078</v>
      </c>
      <c r="I227" s="116">
        <v>5.4344999999999999</v>
      </c>
      <c r="J227" s="73">
        <v>0.03</v>
      </c>
      <c r="K227" s="103" t="s">
        <v>2491</v>
      </c>
      <c r="L227" s="85">
        <v>1</v>
      </c>
      <c r="M227" s="82"/>
      <c r="N227" s="82"/>
      <c r="O227" s="82"/>
      <c r="P227" s="82"/>
      <c r="Q227" s="82"/>
      <c r="R227" s="82"/>
    </row>
    <row r="228" spans="1:41" s="7" customFormat="1" ht="63" customHeight="1" x14ac:dyDescent="0.2">
      <c r="A228" s="182">
        <v>223</v>
      </c>
      <c r="B228" s="116" t="s">
        <v>74</v>
      </c>
      <c r="C228" s="116" t="s">
        <v>149</v>
      </c>
      <c r="D228" s="116" t="s">
        <v>1570</v>
      </c>
      <c r="E228" s="2">
        <v>51931</v>
      </c>
      <c r="F228" s="2"/>
      <c r="G228" s="116" t="s">
        <v>2503</v>
      </c>
      <c r="H228" s="161" t="s">
        <v>2947</v>
      </c>
      <c r="I228" s="3">
        <v>10</v>
      </c>
      <c r="J228" s="73">
        <v>0.04</v>
      </c>
      <c r="K228" s="105" t="s">
        <v>1571</v>
      </c>
      <c r="L228" s="85">
        <v>1</v>
      </c>
      <c r="M228" s="81"/>
      <c r="N228" s="81"/>
      <c r="O228" s="81"/>
      <c r="P228" s="81"/>
      <c r="Q228" s="81"/>
      <c r="R228" s="81"/>
    </row>
    <row r="229" spans="1:41" s="7" customFormat="1" ht="130.5" customHeight="1" x14ac:dyDescent="0.2">
      <c r="A229" s="182">
        <v>224</v>
      </c>
      <c r="B229" s="116" t="s">
        <v>74</v>
      </c>
      <c r="C229" s="116" t="s">
        <v>149</v>
      </c>
      <c r="D229" s="116" t="s">
        <v>1572</v>
      </c>
      <c r="E229" s="2">
        <v>46173</v>
      </c>
      <c r="F229" s="2">
        <v>42213</v>
      </c>
      <c r="G229" s="116">
        <v>10579250</v>
      </c>
      <c r="H229" s="116" t="s">
        <v>1573</v>
      </c>
      <c r="I229" s="3">
        <v>23.866399999999999</v>
      </c>
      <c r="J229" s="190">
        <v>4.4999999999999998E-2</v>
      </c>
      <c r="K229" s="109" t="s">
        <v>83</v>
      </c>
      <c r="L229" s="85">
        <v>1</v>
      </c>
      <c r="M229" s="81"/>
      <c r="N229" s="81"/>
      <c r="O229" s="81"/>
      <c r="P229" s="81"/>
      <c r="Q229" s="81"/>
      <c r="R229" s="81"/>
    </row>
    <row r="230" spans="1:41" s="7" customFormat="1" ht="63" customHeight="1" x14ac:dyDescent="0.2">
      <c r="A230" s="182">
        <v>225</v>
      </c>
      <c r="B230" s="100" t="s">
        <v>74</v>
      </c>
      <c r="C230" s="99" t="s">
        <v>149</v>
      </c>
      <c r="D230" s="100" t="s">
        <v>2276</v>
      </c>
      <c r="E230" s="107">
        <v>45714</v>
      </c>
      <c r="F230" s="107" t="s">
        <v>841</v>
      </c>
      <c r="G230" s="107" t="s">
        <v>841</v>
      </c>
      <c r="H230" s="161" t="s">
        <v>2950</v>
      </c>
      <c r="I230" s="106">
        <v>5.4600000000000003E-2</v>
      </c>
      <c r="J230" s="123">
        <v>0.12</v>
      </c>
      <c r="K230" s="108" t="s">
        <v>2277</v>
      </c>
      <c r="L230" s="85">
        <v>1</v>
      </c>
      <c r="M230" s="83"/>
      <c r="N230" s="83"/>
      <c r="O230" s="83"/>
      <c r="P230" s="83"/>
      <c r="Q230" s="83"/>
      <c r="R230" s="83"/>
    </row>
    <row r="231" spans="1:41" s="7" customFormat="1" ht="63" customHeight="1" x14ac:dyDescent="0.2">
      <c r="A231" s="182">
        <v>226</v>
      </c>
      <c r="B231" s="98" t="s">
        <v>74</v>
      </c>
      <c r="C231" s="108" t="s">
        <v>149</v>
      </c>
      <c r="D231" s="98" t="s">
        <v>2699</v>
      </c>
      <c r="E231" s="122">
        <v>47233</v>
      </c>
      <c r="F231" s="125"/>
      <c r="G231" s="125"/>
      <c r="H231" s="161" t="s">
        <v>2946</v>
      </c>
      <c r="I231" s="127">
        <v>52.019300000000001</v>
      </c>
      <c r="J231" s="123">
        <v>0.05</v>
      </c>
      <c r="K231" s="128" t="s">
        <v>2700</v>
      </c>
      <c r="L231" s="83"/>
      <c r="M231" s="83"/>
      <c r="N231" s="83"/>
      <c r="O231" s="83"/>
    </row>
    <row r="232" spans="1:41" s="7" customFormat="1" ht="63" customHeight="1" x14ac:dyDescent="0.2">
      <c r="A232" s="182">
        <v>227</v>
      </c>
      <c r="B232" s="98" t="s">
        <v>74</v>
      </c>
      <c r="C232" s="108" t="s">
        <v>149</v>
      </c>
      <c r="D232" s="98" t="s">
        <v>2835</v>
      </c>
      <c r="E232" s="122">
        <v>46325</v>
      </c>
      <c r="F232" s="125"/>
      <c r="G232" s="125"/>
      <c r="H232" s="161" t="s">
        <v>2085</v>
      </c>
      <c r="I232" s="127">
        <v>0.89939999999999998</v>
      </c>
      <c r="J232" s="123">
        <v>0.12</v>
      </c>
      <c r="K232" s="128" t="s">
        <v>2836</v>
      </c>
      <c r="L232" s="83"/>
      <c r="M232" s="83"/>
      <c r="N232" s="83"/>
      <c r="O232" s="83"/>
    </row>
    <row r="233" spans="1:41" s="7" customFormat="1" ht="63" customHeight="1" x14ac:dyDescent="0.2">
      <c r="A233" s="182">
        <v>228</v>
      </c>
      <c r="B233" s="98" t="s">
        <v>74</v>
      </c>
      <c r="C233" s="108" t="s">
        <v>149</v>
      </c>
      <c r="D233" s="98" t="s">
        <v>2865</v>
      </c>
      <c r="E233" s="122">
        <v>46366</v>
      </c>
      <c r="F233" s="125"/>
      <c r="G233" s="125"/>
      <c r="H233" s="161" t="s">
        <v>2939</v>
      </c>
      <c r="I233" s="127">
        <v>1.7194</v>
      </c>
      <c r="J233" s="123">
        <v>0.12</v>
      </c>
      <c r="K233" s="128" t="s">
        <v>2866</v>
      </c>
      <c r="L233" s="83"/>
      <c r="M233" s="83"/>
      <c r="N233" s="83"/>
      <c r="O233" s="83"/>
    </row>
    <row r="234" spans="1:41" s="7" customFormat="1" ht="126" customHeight="1" x14ac:dyDescent="0.2">
      <c r="A234" s="182">
        <v>229</v>
      </c>
      <c r="B234" s="116" t="s">
        <v>1302</v>
      </c>
      <c r="C234" s="116" t="s">
        <v>2092</v>
      </c>
      <c r="D234" s="50" t="s">
        <v>2093</v>
      </c>
      <c r="E234" s="50" t="s">
        <v>2149</v>
      </c>
      <c r="F234" s="50" t="s">
        <v>2094</v>
      </c>
      <c r="G234" s="50" t="s">
        <v>2095</v>
      </c>
      <c r="H234" s="50" t="s">
        <v>414</v>
      </c>
      <c r="I234" s="23">
        <v>0.16</v>
      </c>
      <c r="J234" s="52" t="s">
        <v>1820</v>
      </c>
      <c r="K234" s="156" t="s">
        <v>2401</v>
      </c>
      <c r="L234" s="112">
        <v>1</v>
      </c>
      <c r="M234" s="80"/>
      <c r="N234" s="80"/>
      <c r="O234" s="80"/>
      <c r="P234" s="80"/>
      <c r="Q234" s="80"/>
      <c r="R234" s="80"/>
    </row>
    <row r="235" spans="1:41" ht="63" customHeight="1" x14ac:dyDescent="0.2">
      <c r="A235" s="182">
        <v>230</v>
      </c>
      <c r="B235" s="116" t="s">
        <v>1302</v>
      </c>
      <c r="C235" s="116" t="s">
        <v>2092</v>
      </c>
      <c r="D235" s="50" t="s">
        <v>2093</v>
      </c>
      <c r="E235" s="50" t="s">
        <v>2151</v>
      </c>
      <c r="F235" s="50" t="s">
        <v>2150</v>
      </c>
      <c r="G235" s="50" t="s">
        <v>2152</v>
      </c>
      <c r="H235" s="99" t="s">
        <v>2281</v>
      </c>
      <c r="I235" s="117" t="s">
        <v>2153</v>
      </c>
      <c r="J235" s="52" t="s">
        <v>2487</v>
      </c>
      <c r="K235" s="156" t="s">
        <v>2402</v>
      </c>
      <c r="L235" s="85">
        <v>1</v>
      </c>
      <c r="M235" s="84"/>
      <c r="N235" s="84"/>
      <c r="O235" s="84"/>
      <c r="P235" s="84"/>
      <c r="Q235" s="84"/>
      <c r="R235" s="84"/>
    </row>
    <row r="236" spans="1:41" ht="63" customHeight="1" x14ac:dyDescent="0.2">
      <c r="A236" s="182">
        <v>231</v>
      </c>
      <c r="B236" s="116" t="s">
        <v>1302</v>
      </c>
      <c r="C236" s="116" t="s">
        <v>2092</v>
      </c>
      <c r="D236" s="50" t="s">
        <v>2097</v>
      </c>
      <c r="E236" s="50" t="s">
        <v>2155</v>
      </c>
      <c r="F236" s="50" t="s">
        <v>2154</v>
      </c>
      <c r="G236" s="50" t="s">
        <v>2098</v>
      </c>
      <c r="H236" s="50" t="s">
        <v>2096</v>
      </c>
      <c r="I236" s="23">
        <v>0.29699999999999999</v>
      </c>
      <c r="J236" s="52" t="s">
        <v>2488</v>
      </c>
      <c r="K236" s="156" t="s">
        <v>2403</v>
      </c>
      <c r="L236" s="85">
        <v>1</v>
      </c>
      <c r="M236" s="84"/>
      <c r="N236" s="84"/>
      <c r="O236" s="84"/>
      <c r="P236" s="84"/>
      <c r="Q236" s="84"/>
      <c r="R236" s="84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 spans="1:41" ht="63" customHeight="1" x14ac:dyDescent="0.2">
      <c r="A237" s="182">
        <v>232</v>
      </c>
      <c r="B237" s="116" t="s">
        <v>1302</v>
      </c>
      <c r="C237" s="116" t="s">
        <v>2092</v>
      </c>
      <c r="D237" s="50" t="s">
        <v>2099</v>
      </c>
      <c r="E237" s="50" t="s">
        <v>2157</v>
      </c>
      <c r="F237" s="50" t="s">
        <v>2156</v>
      </c>
      <c r="G237" s="50" t="s">
        <v>2100</v>
      </c>
      <c r="H237" s="165" t="s">
        <v>330</v>
      </c>
      <c r="I237" s="23">
        <v>0.57999999999999996</v>
      </c>
      <c r="J237" s="52" t="s">
        <v>2488</v>
      </c>
      <c r="K237" s="156" t="s">
        <v>2404</v>
      </c>
      <c r="L237" s="85">
        <v>1</v>
      </c>
      <c r="M237" s="84"/>
      <c r="N237" s="84"/>
      <c r="O237" s="84"/>
      <c r="P237" s="84"/>
      <c r="Q237" s="84"/>
      <c r="R237" s="84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 spans="1:41" ht="47.25" customHeight="1" x14ac:dyDescent="0.2">
      <c r="A238" s="182">
        <v>233</v>
      </c>
      <c r="B238" s="116" t="s">
        <v>1302</v>
      </c>
      <c r="C238" s="116" t="s">
        <v>2092</v>
      </c>
      <c r="D238" s="50" t="s">
        <v>2099</v>
      </c>
      <c r="E238" s="50" t="s">
        <v>2157</v>
      </c>
      <c r="F238" s="50" t="s">
        <v>2158</v>
      </c>
      <c r="G238" s="50" t="s">
        <v>2101</v>
      </c>
      <c r="H238" s="165" t="s">
        <v>330</v>
      </c>
      <c r="I238" s="23">
        <v>1.22</v>
      </c>
      <c r="J238" s="52" t="s">
        <v>2488</v>
      </c>
      <c r="K238" s="156" t="s">
        <v>2405</v>
      </c>
      <c r="L238" s="85">
        <v>1</v>
      </c>
      <c r="M238" s="84"/>
      <c r="N238" s="84"/>
      <c r="O238" s="84"/>
      <c r="P238" s="84"/>
      <c r="Q238" s="84"/>
      <c r="R238" s="84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 spans="1:41" ht="31.5" customHeight="1" x14ac:dyDescent="0.2">
      <c r="A239" s="182">
        <v>234</v>
      </c>
      <c r="B239" s="116" t="s">
        <v>1302</v>
      </c>
      <c r="C239" s="116" t="s">
        <v>2092</v>
      </c>
      <c r="D239" s="50" t="s">
        <v>2102</v>
      </c>
      <c r="E239" s="50" t="s">
        <v>2103</v>
      </c>
      <c r="F239" s="50" t="s">
        <v>2104</v>
      </c>
      <c r="G239" s="50" t="s">
        <v>2105</v>
      </c>
      <c r="H239" s="50" t="s">
        <v>2106</v>
      </c>
      <c r="I239" s="23">
        <v>0.23400000000000001</v>
      </c>
      <c r="J239" s="52" t="s">
        <v>2488</v>
      </c>
      <c r="K239" s="156" t="s">
        <v>2406</v>
      </c>
      <c r="L239" s="85">
        <v>1</v>
      </c>
      <c r="M239" s="84"/>
      <c r="N239" s="84"/>
      <c r="O239" s="84"/>
      <c r="P239" s="84"/>
      <c r="Q239" s="84"/>
      <c r="R239" s="84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</row>
    <row r="240" spans="1:41" ht="31.5" customHeight="1" x14ac:dyDescent="0.2">
      <c r="A240" s="182">
        <v>235</v>
      </c>
      <c r="B240" s="116" t="s">
        <v>1302</v>
      </c>
      <c r="C240" s="116" t="s">
        <v>2092</v>
      </c>
      <c r="D240" s="50" t="s">
        <v>2107</v>
      </c>
      <c r="E240" s="50" t="s">
        <v>2160</v>
      </c>
      <c r="F240" s="50" t="s">
        <v>2159</v>
      </c>
      <c r="G240" s="50" t="s">
        <v>2108</v>
      </c>
      <c r="H240" s="165" t="s">
        <v>330</v>
      </c>
      <c r="I240" s="23">
        <v>0.16819999999999999</v>
      </c>
      <c r="J240" s="52" t="s">
        <v>2489</v>
      </c>
      <c r="K240" s="156" t="s">
        <v>2407</v>
      </c>
      <c r="L240" s="85">
        <v>1</v>
      </c>
      <c r="M240" s="84"/>
      <c r="N240" s="84"/>
      <c r="O240" s="84"/>
      <c r="P240" s="84"/>
      <c r="Q240" s="84"/>
      <c r="R240" s="84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 spans="1:41" ht="63" customHeight="1" x14ac:dyDescent="0.2">
      <c r="A241" s="182">
        <v>236</v>
      </c>
      <c r="B241" s="116" t="s">
        <v>1302</v>
      </c>
      <c r="C241" s="116" t="s">
        <v>2092</v>
      </c>
      <c r="D241" s="50" t="s">
        <v>2109</v>
      </c>
      <c r="E241" s="50" t="s">
        <v>2162</v>
      </c>
      <c r="F241" s="50" t="s">
        <v>2161</v>
      </c>
      <c r="G241" s="50" t="s">
        <v>2110</v>
      </c>
      <c r="H241" s="50" t="s">
        <v>2111</v>
      </c>
      <c r="I241" s="23">
        <v>4.5993000000000004</v>
      </c>
      <c r="J241" s="52" t="s">
        <v>2488</v>
      </c>
      <c r="K241" s="156" t="s">
        <v>2408</v>
      </c>
      <c r="L241" s="85">
        <v>1</v>
      </c>
      <c r="M241" s="84"/>
      <c r="N241" s="84"/>
      <c r="O241" s="84"/>
      <c r="P241" s="84"/>
      <c r="Q241" s="84"/>
      <c r="R241" s="84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</row>
    <row r="242" spans="1:41" ht="47.25" customHeight="1" x14ac:dyDescent="0.2">
      <c r="A242" s="182">
        <v>237</v>
      </c>
      <c r="B242" s="116" t="s">
        <v>1302</v>
      </c>
      <c r="C242" s="116" t="s">
        <v>2092</v>
      </c>
      <c r="D242" s="50" t="s">
        <v>2109</v>
      </c>
      <c r="E242" s="50" t="s">
        <v>2162</v>
      </c>
      <c r="F242" s="50" t="s">
        <v>2161</v>
      </c>
      <c r="G242" s="50" t="s">
        <v>2112</v>
      </c>
      <c r="H242" s="50" t="s">
        <v>2111</v>
      </c>
      <c r="I242" s="23">
        <v>0.93910000000000005</v>
      </c>
      <c r="J242" s="52" t="s">
        <v>2488</v>
      </c>
      <c r="K242" s="156" t="s">
        <v>2409</v>
      </c>
      <c r="L242" s="85">
        <v>1</v>
      </c>
      <c r="M242" s="84"/>
      <c r="N242" s="84"/>
      <c r="O242" s="84"/>
      <c r="P242" s="84"/>
      <c r="Q242" s="84"/>
      <c r="R242" s="84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</row>
    <row r="243" spans="1:41" ht="31.5" customHeight="1" x14ac:dyDescent="0.2">
      <c r="A243" s="182">
        <v>238</v>
      </c>
      <c r="B243" s="116" t="s">
        <v>1302</v>
      </c>
      <c r="C243" s="116" t="s">
        <v>2092</v>
      </c>
      <c r="D243" s="50" t="s">
        <v>2109</v>
      </c>
      <c r="E243" s="50" t="s">
        <v>2164</v>
      </c>
      <c r="F243" s="50" t="s">
        <v>2163</v>
      </c>
      <c r="G243" s="50" t="s">
        <v>2113</v>
      </c>
      <c r="H243" s="50" t="s">
        <v>2111</v>
      </c>
      <c r="I243" s="23">
        <v>0.5776</v>
      </c>
      <c r="J243" s="52" t="s">
        <v>2488</v>
      </c>
      <c r="K243" s="156" t="s">
        <v>2410</v>
      </c>
      <c r="L243" s="85">
        <v>1</v>
      </c>
      <c r="M243" s="84"/>
      <c r="N243" s="84"/>
      <c r="O243" s="84"/>
      <c r="P243" s="84"/>
      <c r="Q243" s="84"/>
      <c r="R243" s="84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</row>
    <row r="244" spans="1:41" ht="31.5" customHeight="1" x14ac:dyDescent="0.2">
      <c r="A244" s="182">
        <v>239</v>
      </c>
      <c r="B244" s="116" t="s">
        <v>1302</v>
      </c>
      <c r="C244" s="116" t="s">
        <v>2092</v>
      </c>
      <c r="D244" s="50" t="s">
        <v>2109</v>
      </c>
      <c r="E244" s="50" t="s">
        <v>2162</v>
      </c>
      <c r="F244" s="50" t="s">
        <v>2161</v>
      </c>
      <c r="G244" s="50" t="s">
        <v>2113</v>
      </c>
      <c r="H244" s="50" t="s">
        <v>2111</v>
      </c>
      <c r="I244" s="23">
        <v>0.43190000000000001</v>
      </c>
      <c r="J244" s="52" t="s">
        <v>2488</v>
      </c>
      <c r="K244" s="156" t="s">
        <v>2411</v>
      </c>
      <c r="L244" s="85">
        <v>1</v>
      </c>
      <c r="M244" s="84"/>
      <c r="N244" s="84"/>
      <c r="O244" s="84"/>
      <c r="P244" s="84"/>
      <c r="Q244" s="84"/>
      <c r="R244" s="84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</row>
    <row r="245" spans="1:41" ht="63" customHeight="1" x14ac:dyDescent="0.2">
      <c r="A245" s="182">
        <v>240</v>
      </c>
      <c r="B245" s="116" t="s">
        <v>1302</v>
      </c>
      <c r="C245" s="116" t="s">
        <v>2092</v>
      </c>
      <c r="D245" s="50" t="s">
        <v>2114</v>
      </c>
      <c r="E245" s="50" t="s">
        <v>1221</v>
      </c>
      <c r="F245" s="50" t="s">
        <v>1220</v>
      </c>
      <c r="G245" s="50" t="s">
        <v>2115</v>
      </c>
      <c r="H245" s="50" t="s">
        <v>2116</v>
      </c>
      <c r="I245" s="23">
        <v>3.5</v>
      </c>
      <c r="J245" s="52" t="s">
        <v>2488</v>
      </c>
      <c r="K245" s="156" t="s">
        <v>2412</v>
      </c>
      <c r="L245" s="85">
        <v>1</v>
      </c>
      <c r="M245" s="84"/>
      <c r="N245" s="84"/>
      <c r="O245" s="84"/>
      <c r="P245" s="84"/>
      <c r="Q245" s="84"/>
      <c r="R245" s="84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</row>
    <row r="246" spans="1:41" ht="31.5" customHeight="1" x14ac:dyDescent="0.2">
      <c r="A246" s="182">
        <v>241</v>
      </c>
      <c r="B246" s="116" t="s">
        <v>1302</v>
      </c>
      <c r="C246" s="116" t="s">
        <v>2092</v>
      </c>
      <c r="D246" s="50" t="s">
        <v>2114</v>
      </c>
      <c r="E246" s="50" t="s">
        <v>1221</v>
      </c>
      <c r="F246" s="50" t="s">
        <v>1220</v>
      </c>
      <c r="G246" s="50" t="s">
        <v>2118</v>
      </c>
      <c r="H246" s="50" t="s">
        <v>2116</v>
      </c>
      <c r="I246" s="23">
        <v>34.36</v>
      </c>
      <c r="J246" s="52" t="s">
        <v>2488</v>
      </c>
      <c r="K246" s="156" t="s">
        <v>2413</v>
      </c>
      <c r="L246" s="85">
        <v>1</v>
      </c>
      <c r="M246" s="84"/>
      <c r="N246" s="84"/>
      <c r="O246" s="84"/>
      <c r="P246" s="84"/>
      <c r="Q246" s="84"/>
      <c r="R246" s="84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</row>
    <row r="247" spans="1:41" ht="47.25" customHeight="1" x14ac:dyDescent="0.2">
      <c r="A247" s="182">
        <v>242</v>
      </c>
      <c r="B247" s="116" t="s">
        <v>1302</v>
      </c>
      <c r="C247" s="116" t="s">
        <v>2092</v>
      </c>
      <c r="D247" s="50" t="s">
        <v>2114</v>
      </c>
      <c r="E247" s="50" t="s">
        <v>298</v>
      </c>
      <c r="F247" s="50" t="s">
        <v>297</v>
      </c>
      <c r="G247" s="50" t="s">
        <v>2119</v>
      </c>
      <c r="H247" s="50" t="s">
        <v>2116</v>
      </c>
      <c r="I247" s="23">
        <v>11.2</v>
      </c>
      <c r="J247" s="52" t="s">
        <v>2488</v>
      </c>
      <c r="K247" s="156" t="s">
        <v>2414</v>
      </c>
      <c r="L247" s="85">
        <v>1</v>
      </c>
      <c r="M247" s="84"/>
      <c r="N247" s="84"/>
      <c r="O247" s="84"/>
      <c r="P247" s="84"/>
      <c r="Q247" s="84"/>
      <c r="R247" s="84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</row>
    <row r="248" spans="1:41" ht="47.25" customHeight="1" x14ac:dyDescent="0.2">
      <c r="A248" s="182">
        <v>243</v>
      </c>
      <c r="B248" s="116" t="s">
        <v>1302</v>
      </c>
      <c r="C248" s="116" t="s">
        <v>2092</v>
      </c>
      <c r="D248" s="50" t="s">
        <v>2114</v>
      </c>
      <c r="E248" s="50" t="s">
        <v>298</v>
      </c>
      <c r="F248" s="50" t="s">
        <v>297</v>
      </c>
      <c r="G248" s="50" t="s">
        <v>2120</v>
      </c>
      <c r="H248" s="50" t="s">
        <v>2116</v>
      </c>
      <c r="I248" s="23">
        <v>11.94</v>
      </c>
      <c r="J248" s="52" t="s">
        <v>2488</v>
      </c>
      <c r="K248" s="156" t="s">
        <v>2415</v>
      </c>
      <c r="L248" s="85">
        <v>1</v>
      </c>
      <c r="M248" s="84"/>
      <c r="N248" s="84"/>
      <c r="O248" s="84"/>
      <c r="P248" s="84"/>
      <c r="Q248" s="84"/>
      <c r="R248" s="84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</row>
    <row r="249" spans="1:41" ht="47.25" customHeight="1" x14ac:dyDescent="0.2">
      <c r="A249" s="182">
        <v>244</v>
      </c>
      <c r="B249" s="116" t="s">
        <v>1302</v>
      </c>
      <c r="C249" s="116" t="s">
        <v>2092</v>
      </c>
      <c r="D249" s="50" t="s">
        <v>2114</v>
      </c>
      <c r="E249" s="50" t="s">
        <v>298</v>
      </c>
      <c r="F249" s="50" t="s">
        <v>297</v>
      </c>
      <c r="G249" s="50" t="s">
        <v>2121</v>
      </c>
      <c r="H249" s="50" t="s">
        <v>2116</v>
      </c>
      <c r="I249" s="23">
        <v>19</v>
      </c>
      <c r="J249" s="52" t="s">
        <v>2488</v>
      </c>
      <c r="K249" s="156" t="s">
        <v>2416</v>
      </c>
      <c r="L249" s="85">
        <v>1</v>
      </c>
      <c r="M249" s="84"/>
      <c r="N249" s="84"/>
      <c r="O249" s="84"/>
      <c r="P249" s="84"/>
      <c r="Q249" s="84"/>
      <c r="R249" s="84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</row>
    <row r="250" spans="1:41" ht="47.25" customHeight="1" x14ac:dyDescent="0.2">
      <c r="A250" s="182">
        <v>245</v>
      </c>
      <c r="B250" s="116" t="s">
        <v>1302</v>
      </c>
      <c r="C250" s="116" t="s">
        <v>2092</v>
      </c>
      <c r="D250" s="50" t="s">
        <v>2122</v>
      </c>
      <c r="E250" s="50" t="s">
        <v>300</v>
      </c>
      <c r="F250" s="50" t="s">
        <v>299</v>
      </c>
      <c r="G250" s="50" t="s">
        <v>2123</v>
      </c>
      <c r="H250" s="50" t="s">
        <v>1386</v>
      </c>
      <c r="I250" s="23">
        <v>5.984</v>
      </c>
      <c r="J250" s="52" t="s">
        <v>2488</v>
      </c>
      <c r="K250" s="156" t="s">
        <v>2417</v>
      </c>
      <c r="L250" s="85">
        <v>1</v>
      </c>
      <c r="M250" s="84"/>
      <c r="N250" s="84"/>
      <c r="O250" s="84"/>
      <c r="P250" s="84"/>
      <c r="Q250" s="84"/>
      <c r="R250" s="84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</row>
    <row r="251" spans="1:41" ht="47.25" customHeight="1" x14ac:dyDescent="0.2">
      <c r="A251" s="182">
        <v>246</v>
      </c>
      <c r="B251" s="116" t="s">
        <v>1302</v>
      </c>
      <c r="C251" s="116" t="s">
        <v>2092</v>
      </c>
      <c r="D251" s="50" t="s">
        <v>2122</v>
      </c>
      <c r="E251" s="50" t="s">
        <v>302</v>
      </c>
      <c r="F251" s="50" t="s">
        <v>301</v>
      </c>
      <c r="G251" s="50" t="s">
        <v>2124</v>
      </c>
      <c r="H251" s="99" t="s">
        <v>2281</v>
      </c>
      <c r="I251" s="117" t="s">
        <v>303</v>
      </c>
      <c r="J251" s="52" t="s">
        <v>2488</v>
      </c>
      <c r="K251" s="156" t="s">
        <v>2418</v>
      </c>
      <c r="L251" s="85">
        <v>1</v>
      </c>
      <c r="M251" s="84"/>
      <c r="N251" s="84"/>
      <c r="O251" s="84"/>
      <c r="P251" s="84"/>
      <c r="Q251" s="84"/>
      <c r="R251" s="84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</row>
    <row r="252" spans="1:41" s="7" customFormat="1" ht="31.5" customHeight="1" x14ac:dyDescent="0.2">
      <c r="A252" s="182">
        <v>247</v>
      </c>
      <c r="B252" s="116" t="s">
        <v>1302</v>
      </c>
      <c r="C252" s="116" t="s">
        <v>2092</v>
      </c>
      <c r="D252" s="50" t="s">
        <v>2125</v>
      </c>
      <c r="E252" s="50" t="s">
        <v>2126</v>
      </c>
      <c r="F252" s="50" t="s">
        <v>304</v>
      </c>
      <c r="G252" s="50" t="s">
        <v>2127</v>
      </c>
      <c r="H252" s="50" t="s">
        <v>2106</v>
      </c>
      <c r="I252" s="163">
        <v>21.05</v>
      </c>
      <c r="J252" s="52" t="s">
        <v>2488</v>
      </c>
      <c r="K252" s="156" t="s">
        <v>2419</v>
      </c>
      <c r="L252" s="85">
        <v>1</v>
      </c>
      <c r="M252" s="84"/>
      <c r="N252" s="84"/>
      <c r="O252" s="84"/>
      <c r="P252" s="84"/>
      <c r="Q252" s="84"/>
      <c r="R252" s="84"/>
    </row>
    <row r="253" spans="1:41" s="7" customFormat="1" ht="31.5" customHeight="1" x14ac:dyDescent="0.2">
      <c r="A253" s="182">
        <v>248</v>
      </c>
      <c r="B253" s="116" t="s">
        <v>1302</v>
      </c>
      <c r="C253" s="116" t="s">
        <v>2092</v>
      </c>
      <c r="D253" s="50" t="s">
        <v>2125</v>
      </c>
      <c r="E253" s="50" t="s">
        <v>2126</v>
      </c>
      <c r="F253" s="50" t="s">
        <v>304</v>
      </c>
      <c r="G253" s="50" t="s">
        <v>2127</v>
      </c>
      <c r="H253" s="50" t="s">
        <v>2106</v>
      </c>
      <c r="I253" s="163">
        <v>9.26</v>
      </c>
      <c r="J253" s="52" t="s">
        <v>2488</v>
      </c>
      <c r="K253" s="156" t="s">
        <v>2420</v>
      </c>
      <c r="L253" s="85">
        <v>1</v>
      </c>
      <c r="M253" s="84"/>
      <c r="N253" s="84"/>
      <c r="O253" s="84"/>
      <c r="P253" s="84"/>
      <c r="Q253" s="84"/>
      <c r="R253" s="84"/>
    </row>
    <row r="254" spans="1:41" s="7" customFormat="1" ht="47.25" customHeight="1" x14ac:dyDescent="0.2">
      <c r="A254" s="182">
        <v>249</v>
      </c>
      <c r="B254" s="116" t="s">
        <v>1302</v>
      </c>
      <c r="C254" s="116" t="s">
        <v>2092</v>
      </c>
      <c r="D254" s="50" t="s">
        <v>2128</v>
      </c>
      <c r="E254" s="50" t="s">
        <v>2126</v>
      </c>
      <c r="F254" s="50" t="s">
        <v>304</v>
      </c>
      <c r="G254" s="50" t="s">
        <v>2129</v>
      </c>
      <c r="H254" s="50" t="s">
        <v>2106</v>
      </c>
      <c r="I254" s="163">
        <v>21.04</v>
      </c>
      <c r="J254" s="52" t="s">
        <v>2488</v>
      </c>
      <c r="K254" s="156" t="s">
        <v>2421</v>
      </c>
      <c r="L254" s="85">
        <v>1</v>
      </c>
      <c r="M254" s="84"/>
      <c r="N254" s="84"/>
      <c r="O254" s="84"/>
      <c r="P254" s="84"/>
      <c r="Q254" s="84"/>
      <c r="R254" s="84"/>
    </row>
    <row r="255" spans="1:41" s="7" customFormat="1" ht="47.25" customHeight="1" x14ac:dyDescent="0.2">
      <c r="A255" s="182">
        <v>250</v>
      </c>
      <c r="B255" s="116" t="s">
        <v>1302</v>
      </c>
      <c r="C255" s="116" t="s">
        <v>2092</v>
      </c>
      <c r="D255" s="50" t="s">
        <v>2128</v>
      </c>
      <c r="E255" s="50" t="s">
        <v>2126</v>
      </c>
      <c r="F255" s="50" t="s">
        <v>304</v>
      </c>
      <c r="G255" s="50" t="s">
        <v>2129</v>
      </c>
      <c r="H255" s="50" t="s">
        <v>2106</v>
      </c>
      <c r="I255" s="163">
        <v>9.26</v>
      </c>
      <c r="J255" s="52" t="s">
        <v>2488</v>
      </c>
      <c r="K255" s="156" t="s">
        <v>2422</v>
      </c>
      <c r="L255" s="85">
        <v>1</v>
      </c>
      <c r="M255" s="84"/>
      <c r="N255" s="84"/>
      <c r="O255" s="84"/>
      <c r="P255" s="84"/>
      <c r="Q255" s="84"/>
      <c r="R255" s="84"/>
    </row>
    <row r="256" spans="1:41" s="7" customFormat="1" ht="47.25" customHeight="1" x14ac:dyDescent="0.2">
      <c r="A256" s="182">
        <v>251</v>
      </c>
      <c r="B256" s="116" t="s">
        <v>1302</v>
      </c>
      <c r="C256" s="116" t="s">
        <v>2092</v>
      </c>
      <c r="D256" s="50" t="s">
        <v>2130</v>
      </c>
      <c r="E256" s="50" t="s">
        <v>306</v>
      </c>
      <c r="F256" s="50" t="s">
        <v>305</v>
      </c>
      <c r="G256" s="50" t="s">
        <v>2131</v>
      </c>
      <c r="H256" s="50" t="s">
        <v>2132</v>
      </c>
      <c r="I256" s="163">
        <v>15.479200000000001</v>
      </c>
      <c r="J256" s="52" t="s">
        <v>2190</v>
      </c>
      <c r="K256" s="156" t="s">
        <v>2423</v>
      </c>
      <c r="L256" s="85">
        <v>1</v>
      </c>
      <c r="M256" s="84"/>
      <c r="N256" s="84"/>
      <c r="O256" s="84"/>
      <c r="P256" s="84"/>
      <c r="Q256" s="84"/>
      <c r="R256" s="84"/>
    </row>
    <row r="257" spans="1:18" s="7" customFormat="1" ht="47.25" customHeight="1" x14ac:dyDescent="0.2">
      <c r="A257" s="182">
        <v>252</v>
      </c>
      <c r="B257" s="116" t="s">
        <v>1302</v>
      </c>
      <c r="C257" s="116" t="s">
        <v>2092</v>
      </c>
      <c r="D257" s="50" t="s">
        <v>2133</v>
      </c>
      <c r="E257" s="50" t="s">
        <v>2134</v>
      </c>
      <c r="F257" s="50" t="s">
        <v>307</v>
      </c>
      <c r="G257" s="50" t="s">
        <v>2135</v>
      </c>
      <c r="H257" s="57" t="s">
        <v>337</v>
      </c>
      <c r="I257" s="163">
        <v>10</v>
      </c>
      <c r="J257" s="52" t="s">
        <v>2488</v>
      </c>
      <c r="K257" s="156" t="s">
        <v>2424</v>
      </c>
      <c r="L257" s="85">
        <v>1</v>
      </c>
      <c r="M257" s="84"/>
      <c r="N257" s="84"/>
      <c r="O257" s="84"/>
      <c r="P257" s="84"/>
      <c r="Q257" s="84"/>
      <c r="R257" s="84"/>
    </row>
    <row r="258" spans="1:18" s="7" customFormat="1" ht="47.25" customHeight="1" x14ac:dyDescent="0.2">
      <c r="A258" s="182">
        <v>253</v>
      </c>
      <c r="B258" s="116" t="s">
        <v>1302</v>
      </c>
      <c r="C258" s="116" t="s">
        <v>2092</v>
      </c>
      <c r="D258" s="50" t="s">
        <v>2136</v>
      </c>
      <c r="E258" s="50" t="s">
        <v>310</v>
      </c>
      <c r="F258" s="50" t="s">
        <v>309</v>
      </c>
      <c r="G258" s="50" t="s">
        <v>2137</v>
      </c>
      <c r="H258" s="50" t="s">
        <v>2106</v>
      </c>
      <c r="I258" s="163">
        <v>1.0427</v>
      </c>
      <c r="J258" s="52" t="s">
        <v>2190</v>
      </c>
      <c r="K258" s="156" t="s">
        <v>2425</v>
      </c>
      <c r="L258" s="85">
        <v>1</v>
      </c>
      <c r="M258" s="84"/>
      <c r="N258" s="84"/>
      <c r="O258" s="84"/>
      <c r="P258" s="84"/>
      <c r="Q258" s="84"/>
      <c r="R258" s="84"/>
    </row>
    <row r="259" spans="1:18" s="7" customFormat="1" ht="47.25" customHeight="1" x14ac:dyDescent="0.2">
      <c r="A259" s="182">
        <v>254</v>
      </c>
      <c r="B259" s="116" t="s">
        <v>1302</v>
      </c>
      <c r="C259" s="116" t="s">
        <v>2092</v>
      </c>
      <c r="D259" s="50" t="s">
        <v>2138</v>
      </c>
      <c r="E259" s="50" t="s">
        <v>312</v>
      </c>
      <c r="F259" s="50" t="s">
        <v>311</v>
      </c>
      <c r="G259" s="50" t="s">
        <v>2139</v>
      </c>
      <c r="H259" s="165" t="s">
        <v>1987</v>
      </c>
      <c r="I259" s="163">
        <v>1.2584</v>
      </c>
      <c r="J259" s="52" t="s">
        <v>2488</v>
      </c>
      <c r="K259" s="156" t="s">
        <v>2426</v>
      </c>
      <c r="L259" s="85">
        <v>1</v>
      </c>
      <c r="M259" s="84"/>
      <c r="N259" s="84"/>
      <c r="O259" s="84"/>
      <c r="P259" s="84"/>
      <c r="Q259" s="84"/>
      <c r="R259" s="84"/>
    </row>
    <row r="260" spans="1:18" s="7" customFormat="1" ht="47.25" customHeight="1" x14ac:dyDescent="0.25">
      <c r="A260" s="182">
        <v>255</v>
      </c>
      <c r="B260" s="116" t="s">
        <v>1302</v>
      </c>
      <c r="C260" s="116" t="s">
        <v>2092</v>
      </c>
      <c r="D260" s="55" t="s">
        <v>2140</v>
      </c>
      <c r="E260" s="56">
        <v>59095</v>
      </c>
      <c r="F260" s="50" t="s">
        <v>313</v>
      </c>
      <c r="G260" s="50" t="s">
        <v>2141</v>
      </c>
      <c r="H260" s="46" t="s">
        <v>339</v>
      </c>
      <c r="I260" s="169">
        <v>2.2637999999999998</v>
      </c>
      <c r="J260" s="191">
        <v>0.04</v>
      </c>
      <c r="K260" s="102" t="s">
        <v>2427</v>
      </c>
      <c r="L260" s="85">
        <v>1</v>
      </c>
      <c r="M260" s="84"/>
      <c r="N260" s="84"/>
      <c r="O260" s="84"/>
      <c r="P260" s="84"/>
      <c r="Q260" s="84"/>
      <c r="R260" s="84"/>
    </row>
    <row r="261" spans="1:18" s="7" customFormat="1" ht="47.25" customHeight="1" x14ac:dyDescent="0.25">
      <c r="A261" s="182">
        <v>256</v>
      </c>
      <c r="B261" s="116" t="s">
        <v>1302</v>
      </c>
      <c r="C261" s="116" t="s">
        <v>2092</v>
      </c>
      <c r="D261" s="55" t="s">
        <v>2140</v>
      </c>
      <c r="E261" s="56">
        <v>59095</v>
      </c>
      <c r="F261" s="50" t="s">
        <v>313</v>
      </c>
      <c r="G261" s="50" t="s">
        <v>2142</v>
      </c>
      <c r="H261" s="46" t="s">
        <v>339</v>
      </c>
      <c r="I261" s="169">
        <v>0.26379999999999998</v>
      </c>
      <c r="J261" s="191">
        <v>0.04</v>
      </c>
      <c r="K261" s="102" t="s">
        <v>2428</v>
      </c>
      <c r="L261" s="85">
        <v>1</v>
      </c>
      <c r="M261" s="84"/>
      <c r="N261" s="84"/>
      <c r="O261" s="84"/>
      <c r="P261" s="84"/>
      <c r="Q261" s="84"/>
      <c r="R261" s="84"/>
    </row>
    <row r="262" spans="1:18" ht="31.5" customHeight="1" x14ac:dyDescent="0.2">
      <c r="A262" s="182">
        <v>257</v>
      </c>
      <c r="B262" s="116" t="s">
        <v>1302</v>
      </c>
      <c r="C262" s="116" t="s">
        <v>2092</v>
      </c>
      <c r="D262" s="50" t="s">
        <v>2143</v>
      </c>
      <c r="E262" s="50" t="s">
        <v>2144</v>
      </c>
      <c r="F262" s="50" t="s">
        <v>2145</v>
      </c>
      <c r="G262" s="50" t="s">
        <v>2146</v>
      </c>
      <c r="H262" s="50" t="s">
        <v>2147</v>
      </c>
      <c r="I262" s="162">
        <v>0.71579999999999999</v>
      </c>
      <c r="J262" s="52" t="s">
        <v>2488</v>
      </c>
      <c r="K262" s="156" t="s">
        <v>2429</v>
      </c>
      <c r="L262" s="85">
        <v>1</v>
      </c>
      <c r="M262" s="66"/>
      <c r="N262" s="66"/>
      <c r="O262" s="66"/>
      <c r="P262" s="66"/>
      <c r="Q262" s="66"/>
      <c r="R262" s="66"/>
    </row>
    <row r="263" spans="1:18" ht="47.25" customHeight="1" x14ac:dyDescent="0.2">
      <c r="A263" s="182">
        <v>258</v>
      </c>
      <c r="B263" s="116" t="s">
        <v>1302</v>
      </c>
      <c r="C263" s="116" t="s">
        <v>2092</v>
      </c>
      <c r="D263" s="50" t="s">
        <v>1575</v>
      </c>
      <c r="E263" s="50" t="s">
        <v>1577</v>
      </c>
      <c r="F263" s="50" t="s">
        <v>1576</v>
      </c>
      <c r="G263" s="50" t="s">
        <v>2148</v>
      </c>
      <c r="H263" s="46" t="s">
        <v>339</v>
      </c>
      <c r="I263" s="162">
        <v>0.54920000000000002</v>
      </c>
      <c r="J263" s="52" t="s">
        <v>1827</v>
      </c>
      <c r="K263" s="156" t="s">
        <v>2430</v>
      </c>
      <c r="L263" s="85">
        <v>1</v>
      </c>
      <c r="M263" s="66"/>
      <c r="N263" s="66"/>
      <c r="O263" s="66"/>
      <c r="P263" s="66"/>
      <c r="Q263" s="66"/>
      <c r="R263" s="66"/>
    </row>
    <row r="264" spans="1:18" s="7" customFormat="1" ht="47.25" customHeight="1" x14ac:dyDescent="0.2">
      <c r="A264" s="182">
        <v>259</v>
      </c>
      <c r="B264" s="116" t="s">
        <v>1302</v>
      </c>
      <c r="C264" s="116" t="s">
        <v>2092</v>
      </c>
      <c r="D264" s="50" t="s">
        <v>1379</v>
      </c>
      <c r="E264" s="50" t="s">
        <v>1578</v>
      </c>
      <c r="F264" s="50" t="s">
        <v>1574</v>
      </c>
      <c r="G264" s="50" t="s">
        <v>1380</v>
      </c>
      <c r="H264" s="165" t="s">
        <v>417</v>
      </c>
      <c r="I264" s="162">
        <v>4.4324000000000003</v>
      </c>
      <c r="J264" s="52" t="s">
        <v>2190</v>
      </c>
      <c r="K264" s="156" t="s">
        <v>2431</v>
      </c>
      <c r="L264" s="85">
        <v>1</v>
      </c>
      <c r="M264" s="84"/>
      <c r="N264" s="84"/>
      <c r="O264" s="84"/>
      <c r="P264" s="84"/>
      <c r="Q264" s="84"/>
      <c r="R264" s="84"/>
    </row>
    <row r="265" spans="1:18" s="7" customFormat="1" ht="47.25" customHeight="1" x14ac:dyDescent="0.2">
      <c r="A265" s="182">
        <v>260</v>
      </c>
      <c r="B265" s="116" t="s">
        <v>1302</v>
      </c>
      <c r="C265" s="116" t="s">
        <v>2092</v>
      </c>
      <c r="D265" s="50" t="s">
        <v>1381</v>
      </c>
      <c r="E265" s="50" t="s">
        <v>1580</v>
      </c>
      <c r="F265" s="50" t="s">
        <v>1579</v>
      </c>
      <c r="G265" s="50" t="s">
        <v>1382</v>
      </c>
      <c r="H265" s="50" t="s">
        <v>2147</v>
      </c>
      <c r="I265" s="162">
        <v>0.77</v>
      </c>
      <c r="J265" s="52" t="s">
        <v>2190</v>
      </c>
      <c r="K265" s="156" t="s">
        <v>2432</v>
      </c>
      <c r="L265" s="85">
        <v>1</v>
      </c>
      <c r="M265" s="84"/>
      <c r="N265" s="84"/>
      <c r="O265" s="84"/>
      <c r="P265" s="84"/>
      <c r="Q265" s="84"/>
      <c r="R265" s="84"/>
    </row>
    <row r="266" spans="1:18" s="7" customFormat="1" ht="63" customHeight="1" x14ac:dyDescent="0.2">
      <c r="A266" s="182">
        <v>261</v>
      </c>
      <c r="B266" s="116" t="s">
        <v>1302</v>
      </c>
      <c r="C266" s="116" t="s">
        <v>2092</v>
      </c>
      <c r="D266" s="50" t="s">
        <v>1383</v>
      </c>
      <c r="E266" s="50" t="s">
        <v>1384</v>
      </c>
      <c r="F266" s="50" t="s">
        <v>1581</v>
      </c>
      <c r="G266" s="50" t="s">
        <v>1385</v>
      </c>
      <c r="H266" s="50" t="s">
        <v>1386</v>
      </c>
      <c r="I266" s="162">
        <v>0.52</v>
      </c>
      <c r="J266" s="52" t="s">
        <v>2488</v>
      </c>
      <c r="K266" s="156" t="s">
        <v>2433</v>
      </c>
      <c r="L266" s="85">
        <v>1</v>
      </c>
      <c r="M266" s="84"/>
      <c r="N266" s="84"/>
      <c r="O266" s="84"/>
      <c r="P266" s="84"/>
      <c r="Q266" s="84"/>
      <c r="R266" s="84"/>
    </row>
    <row r="267" spans="1:18" s="7" customFormat="1" ht="63" customHeight="1" x14ac:dyDescent="0.2">
      <c r="A267" s="182">
        <v>262</v>
      </c>
      <c r="B267" s="116" t="s">
        <v>1302</v>
      </c>
      <c r="C267" s="116" t="s">
        <v>2092</v>
      </c>
      <c r="D267" s="50" t="s">
        <v>1387</v>
      </c>
      <c r="E267" s="50" t="s">
        <v>1582</v>
      </c>
      <c r="F267" s="50" t="s">
        <v>1388</v>
      </c>
      <c r="G267" s="50" t="s">
        <v>1389</v>
      </c>
      <c r="H267" s="99" t="s">
        <v>2887</v>
      </c>
      <c r="I267" s="162">
        <v>0.40300000000000002</v>
      </c>
      <c r="J267" s="52" t="s">
        <v>2190</v>
      </c>
      <c r="K267" s="156" t="s">
        <v>2434</v>
      </c>
      <c r="L267" s="85">
        <v>1</v>
      </c>
      <c r="M267" s="84"/>
      <c r="N267" s="84"/>
      <c r="O267" s="84"/>
      <c r="P267" s="84"/>
      <c r="Q267" s="84"/>
      <c r="R267" s="84"/>
    </row>
    <row r="268" spans="1:18" s="7" customFormat="1" ht="63" customHeight="1" x14ac:dyDescent="0.2">
      <c r="A268" s="182">
        <v>263</v>
      </c>
      <c r="B268" s="116" t="s">
        <v>1302</v>
      </c>
      <c r="C268" s="116" t="s">
        <v>2092</v>
      </c>
      <c r="D268" s="50" t="s">
        <v>1387</v>
      </c>
      <c r="E268" s="50" t="s">
        <v>1582</v>
      </c>
      <c r="F268" s="50" t="s">
        <v>1388</v>
      </c>
      <c r="G268" s="50" t="s">
        <v>1390</v>
      </c>
      <c r="H268" s="99" t="s">
        <v>2887</v>
      </c>
      <c r="I268" s="162">
        <v>9.5299999999999996E-2</v>
      </c>
      <c r="J268" s="52" t="s">
        <v>2190</v>
      </c>
      <c r="K268" s="156" t="s">
        <v>2435</v>
      </c>
      <c r="L268" s="85">
        <v>1</v>
      </c>
      <c r="M268" s="84"/>
      <c r="N268" s="84"/>
      <c r="O268" s="84"/>
      <c r="P268" s="84"/>
      <c r="Q268" s="84"/>
      <c r="R268" s="84"/>
    </row>
    <row r="269" spans="1:18" s="7" customFormat="1" ht="78.75" customHeight="1" x14ac:dyDescent="0.2">
      <c r="A269" s="182">
        <v>264</v>
      </c>
      <c r="B269" s="116" t="s">
        <v>1302</v>
      </c>
      <c r="C269" s="116" t="s">
        <v>2092</v>
      </c>
      <c r="D269" s="50" t="s">
        <v>1387</v>
      </c>
      <c r="E269" s="50" t="s">
        <v>1582</v>
      </c>
      <c r="F269" s="50" t="s">
        <v>1388</v>
      </c>
      <c r="G269" s="50" t="s">
        <v>1391</v>
      </c>
      <c r="H269" s="99" t="s">
        <v>2887</v>
      </c>
      <c r="I269" s="162">
        <v>0.30840000000000001</v>
      </c>
      <c r="J269" s="52" t="s">
        <v>2190</v>
      </c>
      <c r="K269" s="156" t="s">
        <v>2436</v>
      </c>
      <c r="L269" s="85">
        <v>1</v>
      </c>
      <c r="M269" s="84"/>
      <c r="N269" s="84"/>
      <c r="O269" s="84"/>
      <c r="P269" s="84"/>
      <c r="Q269" s="84"/>
      <c r="R269" s="84"/>
    </row>
    <row r="270" spans="1:18" s="7" customFormat="1" ht="47.25" customHeight="1" x14ac:dyDescent="0.2">
      <c r="A270" s="182">
        <v>265</v>
      </c>
      <c r="B270" s="116" t="s">
        <v>1302</v>
      </c>
      <c r="C270" s="116" t="s">
        <v>2092</v>
      </c>
      <c r="D270" s="50" t="s">
        <v>1387</v>
      </c>
      <c r="E270" s="50" t="s">
        <v>1582</v>
      </c>
      <c r="F270" s="50" t="s">
        <v>1388</v>
      </c>
      <c r="G270" s="50" t="s">
        <v>1392</v>
      </c>
      <c r="H270" s="99" t="s">
        <v>2887</v>
      </c>
      <c r="I270" s="162">
        <v>0.37709999999999999</v>
      </c>
      <c r="J270" s="52" t="s">
        <v>2190</v>
      </c>
      <c r="K270" s="156" t="s">
        <v>2437</v>
      </c>
      <c r="L270" s="85">
        <v>1</v>
      </c>
      <c r="M270" s="84"/>
      <c r="N270" s="84"/>
      <c r="O270" s="84"/>
      <c r="P270" s="84"/>
      <c r="Q270" s="84"/>
      <c r="R270" s="84"/>
    </row>
    <row r="271" spans="1:18" s="7" customFormat="1" ht="47.25" customHeight="1" x14ac:dyDescent="0.2">
      <c r="A271" s="182">
        <v>266</v>
      </c>
      <c r="B271" s="116" t="s">
        <v>1302</v>
      </c>
      <c r="C271" s="116" t="s">
        <v>2092</v>
      </c>
      <c r="D271" s="50" t="s">
        <v>1393</v>
      </c>
      <c r="E271" s="50" t="s">
        <v>1583</v>
      </c>
      <c r="F271" s="50" t="s">
        <v>1584</v>
      </c>
      <c r="G271" s="50" t="s">
        <v>1394</v>
      </c>
      <c r="H271" s="99" t="s">
        <v>2887</v>
      </c>
      <c r="I271" s="162">
        <v>0.36070000000000002</v>
      </c>
      <c r="J271" s="52" t="s">
        <v>2190</v>
      </c>
      <c r="K271" s="156" t="s">
        <v>2438</v>
      </c>
      <c r="L271" s="85">
        <v>1</v>
      </c>
      <c r="M271" s="84"/>
      <c r="N271" s="84"/>
      <c r="O271" s="84"/>
      <c r="P271" s="84"/>
      <c r="Q271" s="84"/>
      <c r="R271" s="84"/>
    </row>
    <row r="272" spans="1:18" s="7" customFormat="1" ht="47.25" customHeight="1" x14ac:dyDescent="0.2">
      <c r="A272" s="182">
        <v>267</v>
      </c>
      <c r="B272" s="36" t="s">
        <v>1302</v>
      </c>
      <c r="C272" s="36" t="s">
        <v>2092</v>
      </c>
      <c r="D272" s="52" t="s">
        <v>1395</v>
      </c>
      <c r="E272" s="52" t="s">
        <v>1585</v>
      </c>
      <c r="F272" s="52" t="s">
        <v>1586</v>
      </c>
      <c r="G272" s="52"/>
      <c r="H272" s="52" t="s">
        <v>1396</v>
      </c>
      <c r="I272" s="52" t="s">
        <v>308</v>
      </c>
      <c r="J272" s="52" t="s">
        <v>2488</v>
      </c>
      <c r="K272" s="157" t="s">
        <v>2439</v>
      </c>
      <c r="L272" s="85">
        <v>1</v>
      </c>
      <c r="M272" s="84"/>
      <c r="N272" s="84"/>
      <c r="O272" s="84"/>
      <c r="P272" s="84"/>
      <c r="Q272" s="84"/>
      <c r="R272" s="84"/>
    </row>
    <row r="273" spans="1:18" s="7" customFormat="1" ht="47.25" customHeight="1" x14ac:dyDescent="0.2">
      <c r="A273" s="182">
        <v>268</v>
      </c>
      <c r="B273" s="116" t="s">
        <v>1302</v>
      </c>
      <c r="C273" s="116" t="s">
        <v>2092</v>
      </c>
      <c r="D273" s="50" t="s">
        <v>1393</v>
      </c>
      <c r="E273" s="50" t="s">
        <v>1583</v>
      </c>
      <c r="F273" s="50" t="s">
        <v>1388</v>
      </c>
      <c r="G273" s="50" t="s">
        <v>1397</v>
      </c>
      <c r="H273" s="99" t="s">
        <v>2887</v>
      </c>
      <c r="I273" s="162">
        <v>0.37630000000000002</v>
      </c>
      <c r="J273" s="52" t="s">
        <v>2190</v>
      </c>
      <c r="K273" s="156" t="s">
        <v>2440</v>
      </c>
      <c r="L273" s="85">
        <v>1</v>
      </c>
      <c r="M273" s="84"/>
      <c r="N273" s="84"/>
      <c r="O273" s="84"/>
      <c r="P273" s="84"/>
      <c r="Q273" s="84"/>
      <c r="R273" s="84"/>
    </row>
    <row r="274" spans="1:18" s="92" customFormat="1" ht="63" customHeight="1" x14ac:dyDescent="0.2">
      <c r="A274" s="182">
        <v>269</v>
      </c>
      <c r="B274" s="116" t="s">
        <v>1302</v>
      </c>
      <c r="C274" s="116" t="s">
        <v>1092</v>
      </c>
      <c r="D274" s="50" t="s">
        <v>1398</v>
      </c>
      <c r="E274" s="50" t="s">
        <v>1587</v>
      </c>
      <c r="F274" s="50" t="s">
        <v>1399</v>
      </c>
      <c r="G274" s="50" t="s">
        <v>2493</v>
      </c>
      <c r="H274" s="50" t="s">
        <v>1400</v>
      </c>
      <c r="I274" s="162">
        <v>35.977200000000003</v>
      </c>
      <c r="J274" s="52" t="s">
        <v>1827</v>
      </c>
      <c r="K274" s="156" t="s">
        <v>2441</v>
      </c>
      <c r="L274" s="85">
        <v>1</v>
      </c>
      <c r="M274" s="97"/>
      <c r="N274" s="97"/>
      <c r="O274" s="97"/>
      <c r="P274" s="97"/>
      <c r="Q274" s="97"/>
      <c r="R274" s="97"/>
    </row>
    <row r="275" spans="1:18" s="7" customFormat="1" ht="31.5" customHeight="1" x14ac:dyDescent="0.2">
      <c r="A275" s="182">
        <v>270</v>
      </c>
      <c r="B275" s="116" t="s">
        <v>1302</v>
      </c>
      <c r="C275" s="116" t="s">
        <v>1092</v>
      </c>
      <c r="D275" s="50" t="s">
        <v>1398</v>
      </c>
      <c r="E275" s="50" t="s">
        <v>1587</v>
      </c>
      <c r="F275" s="50" t="s">
        <v>406</v>
      </c>
      <c r="G275" s="50" t="s">
        <v>2492</v>
      </c>
      <c r="H275" s="50" t="s">
        <v>1400</v>
      </c>
      <c r="I275" s="162">
        <v>10.3728</v>
      </c>
      <c r="J275" s="52" t="s">
        <v>1827</v>
      </c>
      <c r="K275" s="156" t="s">
        <v>2442</v>
      </c>
      <c r="L275" s="85">
        <v>1</v>
      </c>
      <c r="M275" s="84"/>
      <c r="N275" s="84"/>
      <c r="O275" s="84"/>
      <c r="P275" s="84"/>
      <c r="Q275" s="84"/>
      <c r="R275" s="84"/>
    </row>
    <row r="276" spans="1:18" s="7" customFormat="1" ht="63" customHeight="1" x14ac:dyDescent="0.2">
      <c r="A276" s="182">
        <v>271</v>
      </c>
      <c r="B276" s="116" t="s">
        <v>1302</v>
      </c>
      <c r="C276" s="116" t="s">
        <v>1092</v>
      </c>
      <c r="D276" s="50" t="s">
        <v>407</v>
      </c>
      <c r="E276" s="50" t="s">
        <v>1588</v>
      </c>
      <c r="F276" s="50" t="s">
        <v>2494</v>
      </c>
      <c r="G276" s="50" t="s">
        <v>2495</v>
      </c>
      <c r="H276" s="50" t="s">
        <v>408</v>
      </c>
      <c r="I276" s="162">
        <v>27</v>
      </c>
      <c r="J276" s="52" t="s">
        <v>1827</v>
      </c>
      <c r="K276" s="156" t="s">
        <v>2443</v>
      </c>
      <c r="L276" s="85">
        <v>1</v>
      </c>
      <c r="M276" s="84"/>
      <c r="N276" s="84"/>
      <c r="O276" s="84"/>
      <c r="P276" s="84"/>
      <c r="Q276" s="84"/>
      <c r="R276" s="84"/>
    </row>
    <row r="277" spans="1:18" s="7" customFormat="1" ht="63" customHeight="1" x14ac:dyDescent="0.2">
      <c r="A277" s="182">
        <v>272</v>
      </c>
      <c r="B277" s="116" t="s">
        <v>1302</v>
      </c>
      <c r="C277" s="116" t="s">
        <v>1092</v>
      </c>
      <c r="D277" s="50" t="s">
        <v>407</v>
      </c>
      <c r="E277" s="50" t="s">
        <v>1588</v>
      </c>
      <c r="F277" s="50" t="s">
        <v>2494</v>
      </c>
      <c r="G277" s="50" t="s">
        <v>2496</v>
      </c>
      <c r="H277" s="50" t="s">
        <v>408</v>
      </c>
      <c r="I277" s="162">
        <v>92</v>
      </c>
      <c r="J277" s="52" t="s">
        <v>1827</v>
      </c>
      <c r="K277" s="156" t="s">
        <v>2444</v>
      </c>
      <c r="L277" s="85">
        <v>1</v>
      </c>
      <c r="M277" s="84"/>
      <c r="N277" s="84"/>
      <c r="O277" s="84"/>
      <c r="P277" s="84"/>
      <c r="Q277" s="84"/>
      <c r="R277" s="84"/>
    </row>
    <row r="278" spans="1:18" s="7" customFormat="1" ht="63" customHeight="1" x14ac:dyDescent="0.2">
      <c r="A278" s="182">
        <v>273</v>
      </c>
      <c r="B278" s="116" t="s">
        <v>1302</v>
      </c>
      <c r="C278" s="116" t="s">
        <v>1092</v>
      </c>
      <c r="D278" s="50" t="s">
        <v>407</v>
      </c>
      <c r="E278" s="50" t="s">
        <v>1588</v>
      </c>
      <c r="F278" s="50" t="s">
        <v>2497</v>
      </c>
      <c r="G278" s="50" t="s">
        <v>2498</v>
      </c>
      <c r="H278" s="99" t="s">
        <v>2281</v>
      </c>
      <c r="I278" s="162">
        <v>19.64</v>
      </c>
      <c r="J278" s="52" t="s">
        <v>1827</v>
      </c>
      <c r="K278" s="156" t="s">
        <v>2445</v>
      </c>
      <c r="L278" s="85">
        <v>1</v>
      </c>
      <c r="M278" s="84"/>
      <c r="N278" s="84"/>
      <c r="O278" s="84"/>
      <c r="P278" s="84"/>
      <c r="Q278" s="84"/>
      <c r="R278" s="84"/>
    </row>
    <row r="279" spans="1:18" s="7" customFormat="1" ht="63" customHeight="1" x14ac:dyDescent="0.2">
      <c r="A279" s="182">
        <v>274</v>
      </c>
      <c r="B279" s="116" t="s">
        <v>1302</v>
      </c>
      <c r="C279" s="116" t="s">
        <v>1092</v>
      </c>
      <c r="D279" s="50" t="s">
        <v>2122</v>
      </c>
      <c r="E279" s="50" t="s">
        <v>1589</v>
      </c>
      <c r="F279" s="50" t="s">
        <v>1590</v>
      </c>
      <c r="G279" s="50" t="s">
        <v>409</v>
      </c>
      <c r="H279" s="50" t="s">
        <v>2116</v>
      </c>
      <c r="I279" s="162">
        <v>2.6221000000000001</v>
      </c>
      <c r="J279" s="52" t="s">
        <v>1827</v>
      </c>
      <c r="K279" s="156" t="s">
        <v>2446</v>
      </c>
      <c r="L279" s="85">
        <v>1</v>
      </c>
      <c r="M279" s="84"/>
      <c r="N279" s="84"/>
      <c r="O279" s="84"/>
      <c r="P279" s="84"/>
      <c r="Q279" s="84"/>
      <c r="R279" s="84"/>
    </row>
    <row r="280" spans="1:18" s="7" customFormat="1" ht="63" customHeight="1" x14ac:dyDescent="0.2">
      <c r="A280" s="182">
        <v>275</v>
      </c>
      <c r="B280" s="116" t="s">
        <v>1302</v>
      </c>
      <c r="C280" s="116" t="s">
        <v>149</v>
      </c>
      <c r="D280" s="50" t="s">
        <v>410</v>
      </c>
      <c r="E280" s="50" t="s">
        <v>411</v>
      </c>
      <c r="F280" s="50" t="s">
        <v>2499</v>
      </c>
      <c r="G280" s="50" t="s">
        <v>2500</v>
      </c>
      <c r="H280" s="57" t="s">
        <v>337</v>
      </c>
      <c r="I280" s="162">
        <v>12.243</v>
      </c>
      <c r="J280" s="52" t="s">
        <v>1827</v>
      </c>
      <c r="K280" s="156" t="s">
        <v>2447</v>
      </c>
      <c r="L280" s="85">
        <v>1</v>
      </c>
      <c r="M280" s="84"/>
      <c r="N280" s="84"/>
      <c r="O280" s="84"/>
      <c r="P280" s="84"/>
      <c r="Q280" s="84"/>
      <c r="R280" s="84"/>
    </row>
    <row r="281" spans="1:18" s="7" customFormat="1" ht="63" customHeight="1" x14ac:dyDescent="0.2">
      <c r="A281" s="182">
        <v>276</v>
      </c>
      <c r="B281" s="116" t="s">
        <v>1302</v>
      </c>
      <c r="C281" s="116" t="s">
        <v>149</v>
      </c>
      <c r="D281" s="50" t="s">
        <v>410</v>
      </c>
      <c r="E281" s="50" t="s">
        <v>411</v>
      </c>
      <c r="F281" s="50" t="s">
        <v>2499</v>
      </c>
      <c r="G281" s="50" t="s">
        <v>2501</v>
      </c>
      <c r="H281" s="50" t="s">
        <v>412</v>
      </c>
      <c r="I281" s="162">
        <v>8.6885999999999992</v>
      </c>
      <c r="J281" s="52" t="s">
        <v>1827</v>
      </c>
      <c r="K281" s="156" t="s">
        <v>2448</v>
      </c>
      <c r="L281" s="85">
        <v>1</v>
      </c>
      <c r="M281" s="84"/>
      <c r="N281" s="84"/>
      <c r="O281" s="84"/>
      <c r="P281" s="84"/>
      <c r="Q281" s="84"/>
      <c r="R281" s="84"/>
    </row>
    <row r="282" spans="1:18" s="7" customFormat="1" ht="63" customHeight="1" x14ac:dyDescent="0.2">
      <c r="A282" s="182">
        <v>277</v>
      </c>
      <c r="B282" s="116" t="s">
        <v>1302</v>
      </c>
      <c r="C282" s="116" t="s">
        <v>149</v>
      </c>
      <c r="D282" s="50" t="s">
        <v>413</v>
      </c>
      <c r="E282" s="50" t="s">
        <v>326</v>
      </c>
      <c r="F282" s="50" t="s">
        <v>2502</v>
      </c>
      <c r="G282" s="49">
        <v>15633131</v>
      </c>
      <c r="H282" s="50" t="s">
        <v>414</v>
      </c>
      <c r="I282" s="162">
        <v>1.3694999999999999</v>
      </c>
      <c r="J282" s="52" t="s">
        <v>1827</v>
      </c>
      <c r="K282" s="156" t="s">
        <v>2449</v>
      </c>
      <c r="L282" s="85">
        <v>1</v>
      </c>
      <c r="M282" s="84"/>
      <c r="N282" s="84"/>
      <c r="O282" s="84"/>
      <c r="P282" s="84"/>
      <c r="Q282" s="84"/>
      <c r="R282" s="84"/>
    </row>
    <row r="283" spans="1:18" s="7" customFormat="1" ht="63" customHeight="1" x14ac:dyDescent="0.2">
      <c r="A283" s="182">
        <v>278</v>
      </c>
      <c r="B283" s="116" t="s">
        <v>1302</v>
      </c>
      <c r="C283" s="116" t="s">
        <v>149</v>
      </c>
      <c r="D283" s="50" t="s">
        <v>413</v>
      </c>
      <c r="E283" s="50" t="s">
        <v>326</v>
      </c>
      <c r="F283" s="50"/>
      <c r="G283" s="49" t="s">
        <v>2503</v>
      </c>
      <c r="H283" s="50" t="s">
        <v>415</v>
      </c>
      <c r="I283" s="50" t="s">
        <v>327</v>
      </c>
      <c r="J283" s="52" t="s">
        <v>1827</v>
      </c>
      <c r="K283" s="156" t="s">
        <v>2450</v>
      </c>
      <c r="L283" s="85">
        <v>1</v>
      </c>
      <c r="M283" s="84"/>
      <c r="N283" s="84"/>
      <c r="O283" s="84"/>
      <c r="P283" s="84"/>
      <c r="Q283" s="84"/>
      <c r="R283" s="84"/>
    </row>
    <row r="284" spans="1:18" s="7" customFormat="1" ht="63" customHeight="1" x14ac:dyDescent="0.2">
      <c r="A284" s="182">
        <v>279</v>
      </c>
      <c r="B284" s="116" t="s">
        <v>1302</v>
      </c>
      <c r="C284" s="116" t="s">
        <v>149</v>
      </c>
      <c r="D284" s="116" t="s">
        <v>416</v>
      </c>
      <c r="E284" s="2">
        <v>45248</v>
      </c>
      <c r="F284" s="2">
        <v>42641</v>
      </c>
      <c r="G284" s="116">
        <v>16708416</v>
      </c>
      <c r="H284" s="116" t="s">
        <v>417</v>
      </c>
      <c r="I284" s="117">
        <v>18.489999999999998</v>
      </c>
      <c r="J284" s="52" t="s">
        <v>2490</v>
      </c>
      <c r="K284" s="102" t="s">
        <v>2451</v>
      </c>
      <c r="L284" s="85">
        <v>1</v>
      </c>
      <c r="M284" s="84"/>
      <c r="N284" s="84"/>
      <c r="O284" s="84"/>
      <c r="P284" s="84"/>
      <c r="Q284" s="84"/>
      <c r="R284" s="84"/>
    </row>
    <row r="285" spans="1:18" s="7" customFormat="1" ht="63" customHeight="1" x14ac:dyDescent="0.2">
      <c r="A285" s="182">
        <v>280</v>
      </c>
      <c r="B285" s="116" t="s">
        <v>1302</v>
      </c>
      <c r="C285" s="116" t="s">
        <v>149</v>
      </c>
      <c r="D285" s="57" t="s">
        <v>2136</v>
      </c>
      <c r="E285" s="58">
        <v>44959</v>
      </c>
      <c r="F285" s="71">
        <v>42481</v>
      </c>
      <c r="G285" s="52" t="s">
        <v>418</v>
      </c>
      <c r="H285" s="57" t="s">
        <v>419</v>
      </c>
      <c r="I285" s="117">
        <v>28</v>
      </c>
      <c r="J285" s="52" t="s">
        <v>2490</v>
      </c>
      <c r="K285" s="102" t="s">
        <v>2452</v>
      </c>
      <c r="L285" s="85">
        <v>1</v>
      </c>
      <c r="M285" s="84"/>
      <c r="N285" s="84"/>
      <c r="O285" s="84"/>
      <c r="P285" s="84"/>
      <c r="Q285" s="84"/>
      <c r="R285" s="84"/>
    </row>
    <row r="286" spans="1:18" s="7" customFormat="1" ht="63" customHeight="1" x14ac:dyDescent="0.2">
      <c r="A286" s="182">
        <v>281</v>
      </c>
      <c r="B286" s="116" t="s">
        <v>1302</v>
      </c>
      <c r="C286" s="116" t="s">
        <v>149</v>
      </c>
      <c r="D286" s="57" t="s">
        <v>2136</v>
      </c>
      <c r="E286" s="58">
        <v>44959</v>
      </c>
      <c r="F286" s="71">
        <v>42481</v>
      </c>
      <c r="G286" s="52" t="s">
        <v>1407</v>
      </c>
      <c r="H286" s="57" t="s">
        <v>419</v>
      </c>
      <c r="I286" s="59">
        <v>4.8</v>
      </c>
      <c r="J286" s="52" t="s">
        <v>2490</v>
      </c>
      <c r="K286" s="102" t="s">
        <v>2453</v>
      </c>
      <c r="L286" s="85">
        <v>1</v>
      </c>
      <c r="M286" s="66"/>
      <c r="N286" s="66"/>
      <c r="O286" s="66"/>
      <c r="P286" s="66"/>
      <c r="Q286" s="66"/>
      <c r="R286" s="66"/>
    </row>
    <row r="287" spans="1:18" s="7" customFormat="1" ht="63" customHeight="1" x14ac:dyDescent="0.2">
      <c r="A287" s="182">
        <v>282</v>
      </c>
      <c r="B287" s="116" t="s">
        <v>1302</v>
      </c>
      <c r="C287" s="116" t="s">
        <v>149</v>
      </c>
      <c r="D287" s="57" t="s">
        <v>1408</v>
      </c>
      <c r="E287" s="58">
        <v>44899</v>
      </c>
      <c r="F287" s="71">
        <v>42359</v>
      </c>
      <c r="G287" s="36">
        <v>12756182</v>
      </c>
      <c r="H287" s="165" t="s">
        <v>1987</v>
      </c>
      <c r="I287" s="59">
        <v>17.286000000000001</v>
      </c>
      <c r="J287" s="73">
        <v>0.05</v>
      </c>
      <c r="K287" s="103" t="s">
        <v>2454</v>
      </c>
      <c r="L287" s="85">
        <v>1</v>
      </c>
      <c r="M287" s="66"/>
      <c r="N287" s="66"/>
      <c r="O287" s="66"/>
      <c r="P287" s="66"/>
      <c r="Q287" s="66"/>
      <c r="R287" s="66"/>
    </row>
    <row r="288" spans="1:18" s="7" customFormat="1" ht="63" customHeight="1" x14ac:dyDescent="0.2">
      <c r="A288" s="182">
        <v>283</v>
      </c>
      <c r="B288" s="116" t="s">
        <v>1302</v>
      </c>
      <c r="C288" s="116" t="s">
        <v>149</v>
      </c>
      <c r="D288" s="116" t="s">
        <v>2065</v>
      </c>
      <c r="E288" s="2">
        <v>44903</v>
      </c>
      <c r="F288" s="71">
        <v>42354</v>
      </c>
      <c r="G288" s="36">
        <v>12865921</v>
      </c>
      <c r="H288" s="116" t="s">
        <v>1386</v>
      </c>
      <c r="I288" s="116">
        <v>0.6</v>
      </c>
      <c r="J288" s="73">
        <v>0.05</v>
      </c>
      <c r="K288" s="103" t="s">
        <v>2512</v>
      </c>
      <c r="L288" s="85">
        <v>1</v>
      </c>
      <c r="M288" s="66"/>
      <c r="N288" s="66"/>
      <c r="O288" s="66"/>
      <c r="P288" s="66"/>
      <c r="Q288" s="66"/>
      <c r="R288" s="66"/>
    </row>
    <row r="289" spans="1:18" s="7" customFormat="1" ht="63" customHeight="1" x14ac:dyDescent="0.2">
      <c r="A289" s="182">
        <v>284</v>
      </c>
      <c r="B289" s="116" t="s">
        <v>1302</v>
      </c>
      <c r="C289" s="116" t="s">
        <v>149</v>
      </c>
      <c r="D289" s="57" t="s">
        <v>2109</v>
      </c>
      <c r="E289" s="58">
        <v>45038</v>
      </c>
      <c r="F289" s="71">
        <v>42521</v>
      </c>
      <c r="G289" s="52" t="s">
        <v>1409</v>
      </c>
      <c r="H289" s="57" t="s">
        <v>2111</v>
      </c>
      <c r="I289" s="59">
        <v>1.4132</v>
      </c>
      <c r="J289" s="73">
        <v>0.05</v>
      </c>
      <c r="K289" s="103" t="s">
        <v>2455</v>
      </c>
      <c r="L289" s="85">
        <v>1</v>
      </c>
      <c r="M289" s="81"/>
      <c r="N289" s="81"/>
      <c r="O289" s="81"/>
      <c r="P289" s="81"/>
      <c r="Q289" s="81"/>
      <c r="R289" s="81"/>
    </row>
    <row r="290" spans="1:18" s="7" customFormat="1" ht="63" customHeight="1" x14ac:dyDescent="0.2">
      <c r="A290" s="182">
        <v>285</v>
      </c>
      <c r="B290" s="116" t="s">
        <v>1302</v>
      </c>
      <c r="C290" s="116" t="s">
        <v>149</v>
      </c>
      <c r="D290" s="57" t="s">
        <v>2109</v>
      </c>
      <c r="E290" s="58">
        <v>45038</v>
      </c>
      <c r="F290" s="71">
        <v>42521</v>
      </c>
      <c r="G290" s="52" t="s">
        <v>1409</v>
      </c>
      <c r="H290" s="57" t="s">
        <v>2111</v>
      </c>
      <c r="I290" s="59">
        <v>2.7949999999999999</v>
      </c>
      <c r="J290" s="73">
        <v>0.05</v>
      </c>
      <c r="K290" s="103" t="s">
        <v>2456</v>
      </c>
      <c r="L290" s="85">
        <v>1</v>
      </c>
      <c r="M290" s="81"/>
      <c r="N290" s="81"/>
      <c r="O290" s="81"/>
      <c r="P290" s="81"/>
      <c r="Q290" s="81"/>
      <c r="R290" s="81"/>
    </row>
    <row r="291" spans="1:18" s="7" customFormat="1" ht="63" customHeight="1" x14ac:dyDescent="0.2">
      <c r="A291" s="182">
        <v>286</v>
      </c>
      <c r="B291" s="116" t="s">
        <v>1302</v>
      </c>
      <c r="C291" s="116" t="s">
        <v>149</v>
      </c>
      <c r="D291" s="116" t="s">
        <v>592</v>
      </c>
      <c r="E291" s="48">
        <v>44967</v>
      </c>
      <c r="F291" s="71">
        <v>43049</v>
      </c>
      <c r="G291" s="52" t="s">
        <v>2517</v>
      </c>
      <c r="H291" s="165" t="s">
        <v>330</v>
      </c>
      <c r="I291" s="116">
        <v>0.12</v>
      </c>
      <c r="J291" s="73">
        <v>0.08</v>
      </c>
      <c r="K291" s="103" t="s">
        <v>2511</v>
      </c>
      <c r="L291" s="85">
        <v>1</v>
      </c>
      <c r="M291" s="81"/>
      <c r="N291" s="81"/>
      <c r="O291" s="81"/>
      <c r="P291" s="81"/>
      <c r="Q291" s="81"/>
      <c r="R291" s="81"/>
    </row>
    <row r="292" spans="1:18" ht="63" customHeight="1" x14ac:dyDescent="0.2">
      <c r="A292" s="182">
        <v>287</v>
      </c>
      <c r="B292" s="116" t="s">
        <v>1302</v>
      </c>
      <c r="C292" s="116" t="s">
        <v>2092</v>
      </c>
      <c r="D292" s="50" t="s">
        <v>328</v>
      </c>
      <c r="E292" s="58">
        <v>44326</v>
      </c>
      <c r="F292" s="58">
        <v>40673</v>
      </c>
      <c r="G292" s="52" t="s">
        <v>329</v>
      </c>
      <c r="H292" s="165" t="s">
        <v>330</v>
      </c>
      <c r="I292" s="168">
        <v>7.3200000000000001E-2</v>
      </c>
      <c r="J292" s="73">
        <v>0.09</v>
      </c>
      <c r="K292" s="103" t="s">
        <v>2457</v>
      </c>
      <c r="L292" s="85">
        <v>1</v>
      </c>
      <c r="M292" s="81"/>
      <c r="N292" s="81"/>
      <c r="O292" s="81"/>
      <c r="P292" s="81"/>
      <c r="Q292" s="81"/>
      <c r="R292" s="81"/>
    </row>
    <row r="293" spans="1:18" ht="63" customHeight="1" x14ac:dyDescent="0.2">
      <c r="A293" s="182">
        <v>288</v>
      </c>
      <c r="B293" s="116" t="s">
        <v>1302</v>
      </c>
      <c r="C293" s="116" t="s">
        <v>2092</v>
      </c>
      <c r="D293" s="57" t="s">
        <v>331</v>
      </c>
      <c r="E293" s="58">
        <v>58956</v>
      </c>
      <c r="F293" s="58">
        <v>41059</v>
      </c>
      <c r="G293" s="52" t="s">
        <v>332</v>
      </c>
      <c r="H293" s="57" t="s">
        <v>333</v>
      </c>
      <c r="I293" s="59" t="s">
        <v>334</v>
      </c>
      <c r="J293" s="73">
        <v>0.05</v>
      </c>
      <c r="K293" s="103" t="s">
        <v>2458</v>
      </c>
      <c r="L293" s="85">
        <v>1</v>
      </c>
      <c r="M293" s="81"/>
      <c r="N293" s="81"/>
      <c r="O293" s="81"/>
      <c r="P293" s="81"/>
      <c r="Q293" s="81"/>
      <c r="R293" s="81"/>
    </row>
    <row r="294" spans="1:18" ht="63" customHeight="1" x14ac:dyDescent="0.2">
      <c r="A294" s="182">
        <v>289</v>
      </c>
      <c r="B294" s="116" t="s">
        <v>1302</v>
      </c>
      <c r="C294" s="116" t="s">
        <v>2092</v>
      </c>
      <c r="D294" s="57" t="s">
        <v>335</v>
      </c>
      <c r="E294" s="58">
        <v>58433</v>
      </c>
      <c r="F294" s="58">
        <v>40536</v>
      </c>
      <c r="G294" s="52" t="s">
        <v>336</v>
      </c>
      <c r="H294" s="57" t="s">
        <v>337</v>
      </c>
      <c r="I294" s="168">
        <v>0.2</v>
      </c>
      <c r="J294" s="73">
        <v>0.05</v>
      </c>
      <c r="K294" s="103" t="s">
        <v>2459</v>
      </c>
      <c r="L294" s="85">
        <v>1</v>
      </c>
      <c r="M294" s="81"/>
      <c r="N294" s="81"/>
      <c r="O294" s="81"/>
      <c r="P294" s="81"/>
      <c r="Q294" s="81"/>
      <c r="R294" s="81"/>
    </row>
    <row r="295" spans="1:18" ht="71.25" customHeight="1" x14ac:dyDescent="0.25">
      <c r="A295" s="182">
        <v>290</v>
      </c>
      <c r="B295" s="43" t="s">
        <v>1302</v>
      </c>
      <c r="C295" s="43" t="s">
        <v>2092</v>
      </c>
      <c r="D295" s="55" t="s">
        <v>2140</v>
      </c>
      <c r="E295" s="56">
        <v>59095</v>
      </c>
      <c r="F295" s="50" t="s">
        <v>313</v>
      </c>
      <c r="G295" s="50" t="s">
        <v>338</v>
      </c>
      <c r="H295" s="55" t="s">
        <v>339</v>
      </c>
      <c r="I295" s="169">
        <v>2.0091000000000001</v>
      </c>
      <c r="J295" s="191">
        <v>0.04</v>
      </c>
      <c r="K295" s="102" t="s">
        <v>2460</v>
      </c>
      <c r="L295" s="85">
        <v>1</v>
      </c>
      <c r="M295" s="81"/>
      <c r="N295" s="81"/>
      <c r="O295" s="81"/>
      <c r="P295" s="81"/>
      <c r="Q295" s="81"/>
      <c r="R295" s="81"/>
    </row>
    <row r="296" spans="1:18" ht="47.25" customHeight="1" x14ac:dyDescent="0.2">
      <c r="A296" s="182">
        <v>291</v>
      </c>
      <c r="B296" s="43" t="s">
        <v>1302</v>
      </c>
      <c r="C296" s="43" t="s">
        <v>2092</v>
      </c>
      <c r="D296" s="50" t="s">
        <v>1978</v>
      </c>
      <c r="E296" s="50" t="s">
        <v>1979</v>
      </c>
      <c r="F296" s="50" t="s">
        <v>1980</v>
      </c>
      <c r="G296" s="50" t="s">
        <v>1981</v>
      </c>
      <c r="H296" s="43" t="s">
        <v>1982</v>
      </c>
      <c r="I296" s="50" t="s">
        <v>1983</v>
      </c>
      <c r="J296" s="52" t="s">
        <v>1827</v>
      </c>
      <c r="K296" s="102" t="s">
        <v>2461</v>
      </c>
      <c r="L296" s="85">
        <v>1</v>
      </c>
      <c r="M296" s="81"/>
      <c r="N296" s="81"/>
      <c r="O296" s="81"/>
      <c r="P296" s="81"/>
      <c r="Q296" s="81"/>
      <c r="R296" s="81"/>
    </row>
    <row r="297" spans="1:18" ht="47.25" customHeight="1" x14ac:dyDescent="0.2">
      <c r="A297" s="182">
        <v>292</v>
      </c>
      <c r="B297" s="43" t="s">
        <v>1302</v>
      </c>
      <c r="C297" s="43" t="s">
        <v>2092</v>
      </c>
      <c r="D297" s="50" t="s">
        <v>1984</v>
      </c>
      <c r="E297" s="50" t="s">
        <v>1985</v>
      </c>
      <c r="F297" s="50" t="s">
        <v>313</v>
      </c>
      <c r="G297" s="50" t="s">
        <v>1986</v>
      </c>
      <c r="H297" s="43" t="s">
        <v>1987</v>
      </c>
      <c r="I297" s="162">
        <v>0.59040000000000004</v>
      </c>
      <c r="J297" s="52" t="s">
        <v>2190</v>
      </c>
      <c r="K297" s="102" t="s">
        <v>2462</v>
      </c>
      <c r="L297" s="85">
        <v>1</v>
      </c>
      <c r="M297" s="66"/>
      <c r="N297" s="66"/>
      <c r="O297" s="66"/>
      <c r="P297" s="66"/>
      <c r="Q297" s="66"/>
      <c r="R297" s="66"/>
    </row>
    <row r="298" spans="1:18" ht="63" customHeight="1" x14ac:dyDescent="0.2">
      <c r="A298" s="182">
        <v>293</v>
      </c>
      <c r="B298" s="43" t="s">
        <v>1302</v>
      </c>
      <c r="C298" s="43" t="s">
        <v>2092</v>
      </c>
      <c r="D298" s="50" t="s">
        <v>1988</v>
      </c>
      <c r="E298" s="50" t="s">
        <v>1989</v>
      </c>
      <c r="F298" s="50" t="s">
        <v>952</v>
      </c>
      <c r="G298" s="50" t="s">
        <v>953</v>
      </c>
      <c r="H298" s="43" t="s">
        <v>330</v>
      </c>
      <c r="I298" s="162">
        <v>1.71</v>
      </c>
      <c r="J298" s="52" t="s">
        <v>2190</v>
      </c>
      <c r="K298" s="103" t="s">
        <v>2463</v>
      </c>
      <c r="L298" s="85">
        <v>1</v>
      </c>
      <c r="M298" s="66"/>
      <c r="N298" s="66"/>
      <c r="O298" s="66"/>
      <c r="P298" s="66"/>
      <c r="Q298" s="66"/>
      <c r="R298" s="66"/>
    </row>
    <row r="299" spans="1:18" ht="31.5" customHeight="1" x14ac:dyDescent="0.2">
      <c r="A299" s="182">
        <v>294</v>
      </c>
      <c r="B299" s="43" t="s">
        <v>1302</v>
      </c>
      <c r="C299" s="43" t="s">
        <v>2092</v>
      </c>
      <c r="D299" s="50" t="s">
        <v>954</v>
      </c>
      <c r="E299" s="50" t="s">
        <v>955</v>
      </c>
      <c r="F299" s="50" t="s">
        <v>956</v>
      </c>
      <c r="G299" s="50" t="s">
        <v>957</v>
      </c>
      <c r="H299" s="50" t="s">
        <v>330</v>
      </c>
      <c r="I299" s="44" t="s">
        <v>958</v>
      </c>
      <c r="J299" s="52" t="s">
        <v>2487</v>
      </c>
      <c r="K299" s="156" t="s">
        <v>2464</v>
      </c>
      <c r="L299" s="85">
        <v>1</v>
      </c>
      <c r="M299" s="66"/>
      <c r="N299" s="66"/>
      <c r="O299" s="66"/>
      <c r="P299" s="66"/>
      <c r="Q299" s="66"/>
      <c r="R299" s="66"/>
    </row>
    <row r="300" spans="1:18" ht="63" customHeight="1" x14ac:dyDescent="0.2">
      <c r="A300" s="182">
        <v>295</v>
      </c>
      <c r="B300" s="43" t="s">
        <v>1302</v>
      </c>
      <c r="C300" s="43" t="s">
        <v>2092</v>
      </c>
      <c r="D300" s="50" t="s">
        <v>2136</v>
      </c>
      <c r="E300" s="50" t="s">
        <v>959</v>
      </c>
      <c r="F300" s="50" t="s">
        <v>313</v>
      </c>
      <c r="G300" s="50" t="s">
        <v>960</v>
      </c>
      <c r="H300" s="46" t="s">
        <v>339</v>
      </c>
      <c r="I300" s="163">
        <v>1.1079000000000001</v>
      </c>
      <c r="J300" s="52" t="s">
        <v>2190</v>
      </c>
      <c r="K300" s="156" t="s">
        <v>2466</v>
      </c>
      <c r="L300" s="85">
        <v>1</v>
      </c>
      <c r="M300" s="81"/>
      <c r="N300" s="81"/>
      <c r="O300" s="81"/>
      <c r="P300" s="81"/>
      <c r="Q300" s="81"/>
      <c r="R300" s="81"/>
    </row>
    <row r="301" spans="1:18" ht="94.5" customHeight="1" x14ac:dyDescent="0.2">
      <c r="A301" s="182">
        <v>296</v>
      </c>
      <c r="B301" s="43" t="s">
        <v>1302</v>
      </c>
      <c r="C301" s="43" t="s">
        <v>2092</v>
      </c>
      <c r="D301" s="50" t="s">
        <v>2122</v>
      </c>
      <c r="E301" s="50" t="s">
        <v>302</v>
      </c>
      <c r="F301" s="50" t="s">
        <v>301</v>
      </c>
      <c r="G301" s="50" t="s">
        <v>961</v>
      </c>
      <c r="H301" s="50" t="s">
        <v>2116</v>
      </c>
      <c r="I301" s="23">
        <v>0.95599999999999996</v>
      </c>
      <c r="J301" s="52" t="s">
        <v>2488</v>
      </c>
      <c r="K301" s="156" t="s">
        <v>2467</v>
      </c>
      <c r="L301" s="85">
        <v>1</v>
      </c>
      <c r="M301" s="84"/>
      <c r="N301" s="84"/>
      <c r="O301" s="84"/>
      <c r="P301" s="84"/>
      <c r="Q301" s="84"/>
      <c r="R301" s="84"/>
    </row>
    <row r="302" spans="1:18" ht="78.75" customHeight="1" x14ac:dyDescent="0.2">
      <c r="A302" s="43">
        <v>297</v>
      </c>
      <c r="B302" s="43" t="s">
        <v>1302</v>
      </c>
      <c r="C302" s="43" t="s">
        <v>964</v>
      </c>
      <c r="D302" s="57" t="s">
        <v>965</v>
      </c>
      <c r="E302" s="58">
        <v>55086</v>
      </c>
      <c r="F302" s="71">
        <v>40476</v>
      </c>
      <c r="G302" s="50" t="s">
        <v>966</v>
      </c>
      <c r="H302" s="43" t="s">
        <v>962</v>
      </c>
      <c r="I302" s="59" t="s">
        <v>963</v>
      </c>
      <c r="J302" s="52" t="s">
        <v>2488</v>
      </c>
      <c r="K302" s="102" t="s">
        <v>2465</v>
      </c>
      <c r="L302" s="85">
        <v>1</v>
      </c>
      <c r="M302" s="84"/>
      <c r="N302" s="84"/>
      <c r="O302" s="84"/>
      <c r="P302" s="84"/>
      <c r="Q302" s="84"/>
      <c r="R302" s="84"/>
    </row>
    <row r="303" spans="1:18" s="183" customFormat="1" ht="78.75" customHeight="1" x14ac:dyDescent="0.2">
      <c r="A303" s="182">
        <v>298</v>
      </c>
      <c r="B303" s="43" t="s">
        <v>1302</v>
      </c>
      <c r="C303" s="43" t="s">
        <v>149</v>
      </c>
      <c r="D303" s="43" t="s">
        <v>593</v>
      </c>
      <c r="E303" s="2">
        <v>45564</v>
      </c>
      <c r="F303" s="2">
        <v>43013</v>
      </c>
      <c r="G303" s="43">
        <v>22813223</v>
      </c>
      <c r="H303" s="43" t="s">
        <v>594</v>
      </c>
      <c r="I303" s="3">
        <v>1.9850000000000001</v>
      </c>
      <c r="J303" s="73">
        <v>0.12</v>
      </c>
      <c r="K303" s="109" t="s">
        <v>785</v>
      </c>
      <c r="L303" s="85"/>
      <c r="M303" s="84"/>
      <c r="N303" s="84"/>
      <c r="O303" s="84"/>
      <c r="P303" s="84"/>
      <c r="Q303" s="84"/>
      <c r="R303" s="84"/>
    </row>
    <row r="304" spans="1:18" s="183" customFormat="1" ht="78.75" customHeight="1" x14ac:dyDescent="0.2">
      <c r="A304" s="182">
        <v>299</v>
      </c>
      <c r="B304" s="43" t="s">
        <v>1302</v>
      </c>
      <c r="C304" s="43" t="s">
        <v>149</v>
      </c>
      <c r="D304" s="43" t="s">
        <v>593</v>
      </c>
      <c r="E304" s="2">
        <v>45564</v>
      </c>
      <c r="F304" s="2">
        <v>43013</v>
      </c>
      <c r="G304" s="43">
        <v>22814935</v>
      </c>
      <c r="H304" s="43" t="s">
        <v>594</v>
      </c>
      <c r="I304" s="3">
        <v>0.19120000000000001</v>
      </c>
      <c r="J304" s="73">
        <v>0.12</v>
      </c>
      <c r="K304" s="109" t="s">
        <v>786</v>
      </c>
      <c r="L304" s="85"/>
      <c r="M304" s="84"/>
      <c r="N304" s="84"/>
      <c r="O304" s="84"/>
      <c r="P304" s="84"/>
      <c r="Q304" s="84"/>
      <c r="R304" s="84"/>
    </row>
    <row r="305" spans="1:18" ht="63" customHeight="1" x14ac:dyDescent="0.2">
      <c r="A305" s="182">
        <v>300</v>
      </c>
      <c r="B305" s="43" t="s">
        <v>1302</v>
      </c>
      <c r="C305" s="43" t="s">
        <v>149</v>
      </c>
      <c r="D305" s="43" t="s">
        <v>787</v>
      </c>
      <c r="E305" s="2">
        <v>45599</v>
      </c>
      <c r="F305" s="2">
        <v>43122</v>
      </c>
      <c r="G305" s="43">
        <v>24523222</v>
      </c>
      <c r="H305" s="43" t="s">
        <v>594</v>
      </c>
      <c r="I305" s="3">
        <v>20.642099999999999</v>
      </c>
      <c r="J305" s="73">
        <v>0.12</v>
      </c>
      <c r="K305" s="109" t="s">
        <v>788</v>
      </c>
      <c r="L305" s="85">
        <v>1</v>
      </c>
      <c r="M305" s="80"/>
      <c r="N305" s="80"/>
      <c r="O305" s="80"/>
      <c r="P305" s="80"/>
      <c r="Q305" s="80"/>
      <c r="R305" s="80"/>
    </row>
    <row r="306" spans="1:18" ht="63" customHeight="1" x14ac:dyDescent="0.2">
      <c r="A306" s="182">
        <v>301</v>
      </c>
      <c r="B306" s="43" t="s">
        <v>1302</v>
      </c>
      <c r="C306" s="43" t="s">
        <v>149</v>
      </c>
      <c r="D306" s="43" t="s">
        <v>789</v>
      </c>
      <c r="E306" s="2">
        <v>45627</v>
      </c>
      <c r="F306" s="2">
        <v>43122</v>
      </c>
      <c r="G306" s="43">
        <v>24534923</v>
      </c>
      <c r="H306" s="43" t="s">
        <v>790</v>
      </c>
      <c r="I306" s="3">
        <v>5</v>
      </c>
      <c r="J306" s="73">
        <v>0.12</v>
      </c>
      <c r="K306" s="109" t="s">
        <v>791</v>
      </c>
      <c r="L306" s="85">
        <v>1</v>
      </c>
      <c r="M306" s="80"/>
      <c r="N306" s="80"/>
      <c r="O306" s="80"/>
      <c r="P306" s="80"/>
      <c r="Q306" s="80"/>
      <c r="R306" s="80"/>
    </row>
    <row r="307" spans="1:18" ht="63" customHeight="1" x14ac:dyDescent="0.2">
      <c r="A307" s="182">
        <v>302</v>
      </c>
      <c r="B307" s="43" t="s">
        <v>1302</v>
      </c>
      <c r="C307" s="43" t="s">
        <v>149</v>
      </c>
      <c r="D307" s="43" t="s">
        <v>789</v>
      </c>
      <c r="E307" s="2">
        <v>45627</v>
      </c>
      <c r="F307" s="2">
        <v>43122</v>
      </c>
      <c r="G307" s="43">
        <v>24534803</v>
      </c>
      <c r="H307" s="43" t="s">
        <v>790</v>
      </c>
      <c r="I307" s="3">
        <v>32.1</v>
      </c>
      <c r="J307" s="73">
        <v>0.12</v>
      </c>
      <c r="K307" s="109" t="s">
        <v>792</v>
      </c>
      <c r="L307" s="85">
        <v>1</v>
      </c>
      <c r="M307" s="80"/>
      <c r="N307" s="80"/>
      <c r="O307" s="80"/>
      <c r="P307" s="80"/>
      <c r="Q307" s="80"/>
      <c r="R307" s="80"/>
    </row>
    <row r="308" spans="1:18" ht="63" customHeight="1" x14ac:dyDescent="0.2">
      <c r="A308" s="182">
        <v>303</v>
      </c>
      <c r="B308" s="43" t="s">
        <v>1302</v>
      </c>
      <c r="C308" s="43" t="s">
        <v>149</v>
      </c>
      <c r="D308" s="43" t="s">
        <v>793</v>
      </c>
      <c r="E308" s="2">
        <v>45627</v>
      </c>
      <c r="F308" s="2">
        <v>43126</v>
      </c>
      <c r="G308" s="43">
        <v>24624660</v>
      </c>
      <c r="H308" s="43" t="s">
        <v>794</v>
      </c>
      <c r="I308" s="3">
        <v>22.08</v>
      </c>
      <c r="J308" s="73">
        <v>0.12</v>
      </c>
      <c r="K308" s="105" t="s">
        <v>795</v>
      </c>
      <c r="L308" s="85">
        <v>1</v>
      </c>
      <c r="M308" s="80"/>
      <c r="N308" s="80"/>
      <c r="O308" s="80"/>
      <c r="P308" s="80"/>
      <c r="Q308" s="80"/>
      <c r="R308" s="80"/>
    </row>
    <row r="309" spans="1:18" ht="63" customHeight="1" x14ac:dyDescent="0.2">
      <c r="A309" s="182">
        <v>304</v>
      </c>
      <c r="B309" s="43" t="s">
        <v>1302</v>
      </c>
      <c r="C309" s="43" t="s">
        <v>149</v>
      </c>
      <c r="D309" s="43" t="s">
        <v>793</v>
      </c>
      <c r="E309" s="2">
        <v>45627</v>
      </c>
      <c r="F309" s="2">
        <v>43126</v>
      </c>
      <c r="G309" s="43">
        <v>24626630</v>
      </c>
      <c r="H309" s="43" t="s">
        <v>794</v>
      </c>
      <c r="I309" s="3">
        <v>1.34</v>
      </c>
      <c r="J309" s="73">
        <v>0.12</v>
      </c>
      <c r="K309" s="105" t="s">
        <v>796</v>
      </c>
      <c r="L309" s="85">
        <v>1</v>
      </c>
      <c r="M309" s="80"/>
      <c r="N309" s="80"/>
      <c r="O309" s="80"/>
      <c r="P309" s="80"/>
      <c r="Q309" s="80"/>
      <c r="R309" s="80"/>
    </row>
    <row r="310" spans="1:18" ht="63" customHeight="1" x14ac:dyDescent="0.2">
      <c r="A310" s="182">
        <v>305</v>
      </c>
      <c r="B310" s="43" t="s">
        <v>1302</v>
      </c>
      <c r="C310" s="43" t="s">
        <v>149</v>
      </c>
      <c r="D310" s="43" t="s">
        <v>793</v>
      </c>
      <c r="E310" s="2">
        <v>45627</v>
      </c>
      <c r="F310" s="2">
        <v>43140</v>
      </c>
      <c r="G310" s="43">
        <v>24871292</v>
      </c>
      <c r="H310" s="43" t="s">
        <v>794</v>
      </c>
      <c r="I310" s="3">
        <v>48.05</v>
      </c>
      <c r="J310" s="73">
        <v>0.12</v>
      </c>
      <c r="K310" s="105" t="s">
        <v>797</v>
      </c>
      <c r="L310" s="85">
        <v>1</v>
      </c>
      <c r="M310" s="83"/>
      <c r="N310" s="83"/>
      <c r="O310" s="83"/>
      <c r="P310" s="83"/>
      <c r="Q310" s="83"/>
      <c r="R310" s="83"/>
    </row>
    <row r="311" spans="1:18" ht="63" customHeight="1" x14ac:dyDescent="0.2">
      <c r="A311" s="182">
        <v>306</v>
      </c>
      <c r="B311" s="43" t="s">
        <v>1302</v>
      </c>
      <c r="C311" s="43" t="s">
        <v>149</v>
      </c>
      <c r="D311" s="43" t="s">
        <v>793</v>
      </c>
      <c r="E311" s="2">
        <v>45627</v>
      </c>
      <c r="F311" s="2">
        <v>43137</v>
      </c>
      <c r="G311" s="43">
        <v>24782184</v>
      </c>
      <c r="H311" s="46" t="s">
        <v>798</v>
      </c>
      <c r="I311" s="3">
        <v>65</v>
      </c>
      <c r="J311" s="73">
        <v>0.12</v>
      </c>
      <c r="K311" s="105" t="s">
        <v>799</v>
      </c>
      <c r="L311" s="85">
        <v>1</v>
      </c>
      <c r="M311" s="83"/>
      <c r="N311" s="83"/>
      <c r="O311" s="83"/>
      <c r="P311" s="83"/>
      <c r="Q311" s="83"/>
      <c r="R311" s="83"/>
    </row>
    <row r="312" spans="1:18" ht="63" customHeight="1" x14ac:dyDescent="0.2">
      <c r="A312" s="182">
        <v>307</v>
      </c>
      <c r="B312" s="43" t="s">
        <v>1302</v>
      </c>
      <c r="C312" s="43" t="s">
        <v>149</v>
      </c>
      <c r="D312" s="43" t="s">
        <v>793</v>
      </c>
      <c r="E312" s="2">
        <v>45627</v>
      </c>
      <c r="F312" s="2">
        <v>43137</v>
      </c>
      <c r="G312" s="43">
        <v>24784607</v>
      </c>
      <c r="H312" s="46" t="s">
        <v>798</v>
      </c>
      <c r="I312" s="3">
        <v>10</v>
      </c>
      <c r="J312" s="73">
        <v>0.12</v>
      </c>
      <c r="K312" s="105" t="s">
        <v>800</v>
      </c>
      <c r="L312" s="85">
        <v>1</v>
      </c>
      <c r="M312" s="83"/>
      <c r="N312" s="83"/>
      <c r="O312" s="83"/>
      <c r="P312" s="83"/>
      <c r="Q312" s="83"/>
      <c r="R312" s="83"/>
    </row>
    <row r="313" spans="1:18" ht="63" customHeight="1" x14ac:dyDescent="0.2">
      <c r="A313" s="182">
        <v>308</v>
      </c>
      <c r="B313" s="43" t="s">
        <v>1302</v>
      </c>
      <c r="C313" s="43" t="s">
        <v>149</v>
      </c>
      <c r="D313" s="43" t="s">
        <v>793</v>
      </c>
      <c r="E313" s="2">
        <v>45627</v>
      </c>
      <c r="F313" s="2">
        <v>43140</v>
      </c>
      <c r="G313" s="43">
        <v>24877718</v>
      </c>
      <c r="H313" s="46" t="s">
        <v>798</v>
      </c>
      <c r="I313" s="3">
        <v>3.16</v>
      </c>
      <c r="J313" s="73">
        <v>0.12</v>
      </c>
      <c r="K313" s="105" t="s">
        <v>801</v>
      </c>
      <c r="L313" s="85">
        <v>1</v>
      </c>
      <c r="M313" s="83"/>
      <c r="N313" s="83"/>
      <c r="O313" s="83"/>
      <c r="P313" s="83"/>
      <c r="Q313" s="83"/>
      <c r="R313" s="83"/>
    </row>
    <row r="314" spans="1:18" ht="63" customHeight="1" x14ac:dyDescent="0.2">
      <c r="A314" s="182">
        <v>309</v>
      </c>
      <c r="B314" s="43" t="s">
        <v>1302</v>
      </c>
      <c r="C314" s="43" t="s">
        <v>149</v>
      </c>
      <c r="D314" s="43" t="s">
        <v>793</v>
      </c>
      <c r="E314" s="2">
        <v>45627</v>
      </c>
      <c r="F314" s="2">
        <v>43126</v>
      </c>
      <c r="G314" s="43">
        <v>24630075</v>
      </c>
      <c r="H314" s="46" t="s">
        <v>798</v>
      </c>
      <c r="I314" s="3">
        <v>17</v>
      </c>
      <c r="J314" s="73">
        <v>0.12</v>
      </c>
      <c r="K314" s="105" t="s">
        <v>802</v>
      </c>
      <c r="L314" s="85">
        <v>1</v>
      </c>
      <c r="M314" s="83"/>
      <c r="N314" s="83"/>
      <c r="O314" s="83"/>
      <c r="P314" s="83"/>
      <c r="Q314" s="83"/>
      <c r="R314" s="83"/>
    </row>
    <row r="315" spans="1:18" ht="63" customHeight="1" x14ac:dyDescent="0.2">
      <c r="A315" s="182">
        <v>310</v>
      </c>
      <c r="B315" s="43" t="s">
        <v>1302</v>
      </c>
      <c r="C315" s="43" t="s">
        <v>149</v>
      </c>
      <c r="D315" s="43" t="s">
        <v>793</v>
      </c>
      <c r="E315" s="2">
        <v>45627</v>
      </c>
      <c r="F315" s="2">
        <v>43137</v>
      </c>
      <c r="G315" s="43">
        <v>24780158</v>
      </c>
      <c r="H315" s="46" t="s">
        <v>798</v>
      </c>
      <c r="I315" s="3">
        <v>10</v>
      </c>
      <c r="J315" s="73">
        <v>0.12</v>
      </c>
      <c r="K315" s="105" t="s">
        <v>803</v>
      </c>
      <c r="L315" s="85">
        <v>1</v>
      </c>
      <c r="M315" s="83"/>
      <c r="N315" s="83"/>
      <c r="O315" s="83"/>
      <c r="P315" s="83"/>
      <c r="Q315" s="83"/>
      <c r="R315" s="83"/>
    </row>
    <row r="316" spans="1:18" ht="63" customHeight="1" x14ac:dyDescent="0.2">
      <c r="A316" s="182">
        <v>311</v>
      </c>
      <c r="B316" s="100" t="s">
        <v>1302</v>
      </c>
      <c r="C316" s="99" t="s">
        <v>149</v>
      </c>
      <c r="D316" s="100" t="s">
        <v>787</v>
      </c>
      <c r="E316" s="107">
        <v>45599</v>
      </c>
      <c r="F316" s="107" t="s">
        <v>841</v>
      </c>
      <c r="G316" s="107" t="s">
        <v>841</v>
      </c>
      <c r="H316" s="99" t="s">
        <v>594</v>
      </c>
      <c r="I316" s="106">
        <v>20.642099999999999</v>
      </c>
      <c r="J316" s="123">
        <v>0.12</v>
      </c>
      <c r="K316" s="109" t="s">
        <v>788</v>
      </c>
      <c r="L316" s="85">
        <v>1</v>
      </c>
      <c r="M316" s="83"/>
      <c r="N316" s="83"/>
      <c r="O316" s="83"/>
      <c r="P316" s="83"/>
      <c r="Q316" s="83"/>
      <c r="R316" s="83"/>
    </row>
    <row r="317" spans="1:18" ht="63" customHeight="1" x14ac:dyDescent="0.2">
      <c r="A317" s="182">
        <v>312</v>
      </c>
      <c r="B317" s="100" t="s">
        <v>1302</v>
      </c>
      <c r="C317" s="99" t="s">
        <v>149</v>
      </c>
      <c r="D317" s="100" t="s">
        <v>2278</v>
      </c>
      <c r="E317" s="107">
        <v>45749</v>
      </c>
      <c r="F317" s="107" t="s">
        <v>841</v>
      </c>
      <c r="G317" s="99" t="s">
        <v>841</v>
      </c>
      <c r="H317" s="165" t="s">
        <v>417</v>
      </c>
      <c r="I317" s="106">
        <v>0.58699999999999997</v>
      </c>
      <c r="J317" s="123">
        <v>0.12</v>
      </c>
      <c r="K317" s="109" t="s">
        <v>2279</v>
      </c>
      <c r="L317" s="85">
        <v>1</v>
      </c>
      <c r="M317" s="83"/>
      <c r="N317" s="83"/>
      <c r="O317" s="83"/>
      <c r="P317" s="83"/>
      <c r="Q317" s="83"/>
      <c r="R317" s="83"/>
    </row>
    <row r="318" spans="1:18" ht="63" customHeight="1" x14ac:dyDescent="0.2">
      <c r="A318" s="182">
        <v>313</v>
      </c>
      <c r="B318" s="100" t="s">
        <v>1302</v>
      </c>
      <c r="C318" s="99" t="s">
        <v>149</v>
      </c>
      <c r="D318" s="100" t="s">
        <v>2280</v>
      </c>
      <c r="E318" s="107">
        <v>45730</v>
      </c>
      <c r="F318" s="107" t="s">
        <v>841</v>
      </c>
      <c r="G318" s="99" t="s">
        <v>841</v>
      </c>
      <c r="H318" s="99" t="s">
        <v>2281</v>
      </c>
      <c r="I318" s="106">
        <v>2.4940000000000002</v>
      </c>
      <c r="J318" s="123">
        <v>0.12</v>
      </c>
      <c r="K318" s="109" t="s">
        <v>2282</v>
      </c>
      <c r="L318" s="85">
        <v>1</v>
      </c>
      <c r="M318" s="83"/>
      <c r="N318" s="83"/>
      <c r="O318" s="83"/>
      <c r="P318" s="83"/>
      <c r="Q318" s="83"/>
      <c r="R318" s="83"/>
    </row>
    <row r="319" spans="1:18" ht="63" customHeight="1" x14ac:dyDescent="0.2">
      <c r="A319" s="182">
        <v>314</v>
      </c>
      <c r="B319" s="100" t="s">
        <v>1302</v>
      </c>
      <c r="C319" s="99" t="s">
        <v>149</v>
      </c>
      <c r="D319" s="100" t="s">
        <v>2283</v>
      </c>
      <c r="E319" s="107">
        <v>45827</v>
      </c>
      <c r="F319" s="107" t="s">
        <v>841</v>
      </c>
      <c r="G319" s="99" t="s">
        <v>841</v>
      </c>
      <c r="H319" s="99" t="s">
        <v>339</v>
      </c>
      <c r="I319" s="106">
        <v>0.56540000000000001</v>
      </c>
      <c r="J319" s="123">
        <v>0.12</v>
      </c>
      <c r="K319" s="109" t="s">
        <v>2284</v>
      </c>
      <c r="L319" s="85">
        <v>1</v>
      </c>
      <c r="M319" s="83"/>
      <c r="N319" s="83"/>
      <c r="O319" s="83"/>
      <c r="P319" s="83"/>
      <c r="Q319" s="83"/>
      <c r="R319" s="83"/>
    </row>
    <row r="320" spans="1:18" ht="63" customHeight="1" x14ac:dyDescent="0.2">
      <c r="A320" s="182">
        <v>315</v>
      </c>
      <c r="B320" s="100" t="s">
        <v>1302</v>
      </c>
      <c r="C320" s="99" t="s">
        <v>149</v>
      </c>
      <c r="D320" s="100" t="s">
        <v>2283</v>
      </c>
      <c r="E320" s="107">
        <v>45827</v>
      </c>
      <c r="F320" s="107" t="s">
        <v>841</v>
      </c>
      <c r="G320" s="99" t="s">
        <v>841</v>
      </c>
      <c r="H320" s="99" t="s">
        <v>339</v>
      </c>
      <c r="I320" s="106">
        <v>0.2384</v>
      </c>
      <c r="J320" s="123">
        <v>0.12</v>
      </c>
      <c r="K320" s="109" t="s">
        <v>2285</v>
      </c>
      <c r="L320" s="85">
        <v>1</v>
      </c>
      <c r="M320" s="83"/>
      <c r="N320" s="83"/>
      <c r="O320" s="83"/>
      <c r="P320" s="83"/>
      <c r="Q320" s="83"/>
      <c r="R320" s="83"/>
    </row>
    <row r="321" spans="1:41" ht="63" customHeight="1" x14ac:dyDescent="0.2">
      <c r="A321" s="182">
        <v>316</v>
      </c>
      <c r="B321" s="100" t="s">
        <v>1302</v>
      </c>
      <c r="C321" s="99" t="s">
        <v>149</v>
      </c>
      <c r="D321" s="100" t="s">
        <v>2283</v>
      </c>
      <c r="E321" s="107">
        <v>45827</v>
      </c>
      <c r="F321" s="107" t="s">
        <v>841</v>
      </c>
      <c r="G321" s="99" t="s">
        <v>841</v>
      </c>
      <c r="H321" s="99" t="s">
        <v>339</v>
      </c>
      <c r="I321" s="106">
        <v>0.15260000000000001</v>
      </c>
      <c r="J321" s="123">
        <v>0.12</v>
      </c>
      <c r="K321" s="109" t="s">
        <v>2286</v>
      </c>
      <c r="L321" s="85">
        <v>1</v>
      </c>
      <c r="M321" s="83"/>
      <c r="N321" s="83"/>
      <c r="O321" s="83"/>
      <c r="P321" s="83"/>
      <c r="Q321" s="83"/>
      <c r="R321" s="83"/>
    </row>
    <row r="322" spans="1:41" ht="63" customHeight="1" x14ac:dyDescent="0.2">
      <c r="A322" s="182">
        <v>317</v>
      </c>
      <c r="B322" s="100" t="s">
        <v>1302</v>
      </c>
      <c r="C322" s="99" t="s">
        <v>149</v>
      </c>
      <c r="D322" s="100" t="s">
        <v>2283</v>
      </c>
      <c r="E322" s="107">
        <v>45827</v>
      </c>
      <c r="F322" s="107" t="s">
        <v>841</v>
      </c>
      <c r="G322" s="99" t="s">
        <v>841</v>
      </c>
      <c r="H322" s="99" t="s">
        <v>339</v>
      </c>
      <c r="I322" s="106">
        <v>0.23669999999999999</v>
      </c>
      <c r="J322" s="123">
        <v>0.12</v>
      </c>
      <c r="K322" s="109" t="s">
        <v>2287</v>
      </c>
      <c r="L322" s="85">
        <v>1</v>
      </c>
      <c r="M322" s="83"/>
      <c r="N322" s="83"/>
      <c r="O322" s="83"/>
      <c r="P322" s="83"/>
      <c r="Q322" s="83"/>
      <c r="R322" s="83"/>
    </row>
    <row r="323" spans="1:41" ht="63" customHeight="1" x14ac:dyDescent="0.2">
      <c r="A323" s="182">
        <v>318</v>
      </c>
      <c r="B323" s="100" t="s">
        <v>1302</v>
      </c>
      <c r="C323" s="99" t="s">
        <v>149</v>
      </c>
      <c r="D323" s="100" t="s">
        <v>2288</v>
      </c>
      <c r="E323" s="107">
        <v>45869</v>
      </c>
      <c r="F323" s="107" t="s">
        <v>841</v>
      </c>
      <c r="G323" s="99" t="s">
        <v>841</v>
      </c>
      <c r="H323" s="99" t="s">
        <v>2289</v>
      </c>
      <c r="I323" s="106">
        <v>0.7</v>
      </c>
      <c r="J323" s="123">
        <v>0.12</v>
      </c>
      <c r="K323" s="109" t="s">
        <v>2290</v>
      </c>
      <c r="L323" s="85">
        <v>1</v>
      </c>
      <c r="M323" s="83"/>
      <c r="N323" s="83"/>
      <c r="O323" s="83"/>
      <c r="P323" s="83"/>
      <c r="Q323" s="83"/>
      <c r="R323" s="83"/>
    </row>
    <row r="324" spans="1:41" s="130" customFormat="1" ht="63" customHeight="1" x14ac:dyDescent="0.2">
      <c r="A324" s="182">
        <v>319</v>
      </c>
      <c r="B324" s="100" t="s">
        <v>1302</v>
      </c>
      <c r="C324" s="99" t="s">
        <v>149</v>
      </c>
      <c r="D324" s="100" t="s">
        <v>2845</v>
      </c>
      <c r="E324" s="107">
        <v>46344</v>
      </c>
      <c r="F324" s="107"/>
      <c r="G324" s="99"/>
      <c r="H324" s="99" t="s">
        <v>2846</v>
      </c>
      <c r="I324" s="106">
        <v>1</v>
      </c>
      <c r="J324" s="123">
        <v>0.12</v>
      </c>
      <c r="K324" s="109" t="s">
        <v>2847</v>
      </c>
      <c r="L324" s="85"/>
      <c r="M324" s="83"/>
      <c r="N324" s="83"/>
      <c r="O324" s="83"/>
      <c r="P324" s="83"/>
      <c r="Q324" s="83"/>
      <c r="R324" s="83"/>
    </row>
    <row r="325" spans="1:41" s="133" customFormat="1" ht="63" customHeight="1" x14ac:dyDescent="0.2">
      <c r="A325" s="182">
        <v>320</v>
      </c>
      <c r="B325" s="100" t="s">
        <v>1302</v>
      </c>
      <c r="C325" s="99" t="s">
        <v>149</v>
      </c>
      <c r="D325" s="100" t="s">
        <v>2886</v>
      </c>
      <c r="E325" s="107">
        <v>46439</v>
      </c>
      <c r="F325" s="107"/>
      <c r="G325" s="99"/>
      <c r="H325" s="99" t="s">
        <v>2887</v>
      </c>
      <c r="I325" s="106">
        <v>0.5605</v>
      </c>
      <c r="J325" s="123">
        <v>0.12</v>
      </c>
      <c r="K325" s="109" t="s">
        <v>2888</v>
      </c>
      <c r="L325" s="85"/>
      <c r="M325" s="83"/>
      <c r="N325" s="83"/>
      <c r="O325" s="83"/>
      <c r="P325" s="83"/>
      <c r="Q325" s="83"/>
      <c r="R325" s="83"/>
    </row>
    <row r="326" spans="1:41" ht="63" customHeight="1" x14ac:dyDescent="0.2">
      <c r="A326" s="182">
        <v>321</v>
      </c>
      <c r="B326" s="43" t="s">
        <v>1410</v>
      </c>
      <c r="C326" s="43" t="s">
        <v>317</v>
      </c>
      <c r="D326" s="43" t="s">
        <v>1882</v>
      </c>
      <c r="E326" s="1">
        <v>44625</v>
      </c>
      <c r="F326" s="2">
        <v>42076</v>
      </c>
      <c r="G326" s="43">
        <v>9032204</v>
      </c>
      <c r="H326" s="43" t="s">
        <v>1883</v>
      </c>
      <c r="I326" s="3">
        <v>16.704599999999999</v>
      </c>
      <c r="J326" s="73">
        <v>0.05</v>
      </c>
      <c r="K326" s="149" t="s">
        <v>770</v>
      </c>
      <c r="L326" s="85">
        <v>1</v>
      </c>
      <c r="M326" s="83"/>
      <c r="N326" s="83"/>
      <c r="O326" s="83"/>
      <c r="P326" s="83"/>
      <c r="Q326" s="83"/>
      <c r="R326" s="83"/>
    </row>
    <row r="327" spans="1:41" ht="63" customHeight="1" x14ac:dyDescent="0.2">
      <c r="A327" s="182">
        <v>322</v>
      </c>
      <c r="B327" s="43" t="s">
        <v>1410</v>
      </c>
      <c r="C327" s="43" t="s">
        <v>317</v>
      </c>
      <c r="D327" s="43" t="s">
        <v>1882</v>
      </c>
      <c r="E327" s="1">
        <v>44625</v>
      </c>
      <c r="F327" s="2">
        <v>42077</v>
      </c>
      <c r="G327" s="43">
        <v>9044034</v>
      </c>
      <c r="H327" s="43" t="s">
        <v>1883</v>
      </c>
      <c r="I327" s="3">
        <v>14.447800000000001</v>
      </c>
      <c r="J327" s="73">
        <v>0.05</v>
      </c>
      <c r="K327" s="149" t="s">
        <v>769</v>
      </c>
      <c r="L327" s="85">
        <v>1</v>
      </c>
      <c r="M327" s="83"/>
      <c r="N327" s="83"/>
      <c r="O327" s="83"/>
      <c r="P327" s="83"/>
      <c r="Q327" s="83"/>
      <c r="R327" s="83"/>
    </row>
    <row r="328" spans="1:41" ht="78.75" customHeight="1" x14ac:dyDescent="0.2">
      <c r="A328" s="182">
        <v>323</v>
      </c>
      <c r="B328" s="43" t="s">
        <v>1410</v>
      </c>
      <c r="C328" s="43" t="s">
        <v>317</v>
      </c>
      <c r="D328" s="43" t="s">
        <v>1882</v>
      </c>
      <c r="E328" s="1">
        <v>44625</v>
      </c>
      <c r="F328" s="2">
        <v>42076</v>
      </c>
      <c r="G328" s="43">
        <v>9028862</v>
      </c>
      <c r="H328" s="43" t="s">
        <v>1883</v>
      </c>
      <c r="I328" s="3">
        <v>13.0922</v>
      </c>
      <c r="J328" s="73">
        <v>0.05</v>
      </c>
      <c r="K328" s="149" t="s">
        <v>768</v>
      </c>
      <c r="L328" s="85">
        <v>1</v>
      </c>
      <c r="M328" s="77"/>
      <c r="N328" s="77"/>
      <c r="O328" s="77"/>
      <c r="P328" s="77"/>
      <c r="Q328" s="77"/>
      <c r="R328" s="7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</row>
    <row r="329" spans="1:41" ht="78.75" customHeight="1" x14ac:dyDescent="0.2">
      <c r="A329" s="182">
        <v>324</v>
      </c>
      <c r="B329" s="43" t="s">
        <v>1410</v>
      </c>
      <c r="C329" s="43" t="s">
        <v>317</v>
      </c>
      <c r="D329" s="43" t="s">
        <v>1882</v>
      </c>
      <c r="E329" s="1">
        <v>44625</v>
      </c>
      <c r="F329" s="2">
        <v>42076</v>
      </c>
      <c r="G329" s="45">
        <v>9030474</v>
      </c>
      <c r="H329" s="43" t="s">
        <v>1884</v>
      </c>
      <c r="I329" s="3">
        <v>4.8921999999999999</v>
      </c>
      <c r="J329" s="73">
        <v>0.05</v>
      </c>
      <c r="K329" s="149" t="s">
        <v>767</v>
      </c>
      <c r="L329" s="85">
        <v>1</v>
      </c>
      <c r="M329" s="77"/>
      <c r="N329" s="77"/>
      <c r="O329" s="77"/>
      <c r="P329" s="77"/>
      <c r="Q329" s="77"/>
      <c r="R329" s="7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</row>
    <row r="330" spans="1:41" ht="78.75" customHeight="1" x14ac:dyDescent="0.2">
      <c r="A330" s="182">
        <v>325</v>
      </c>
      <c r="B330" s="43" t="s">
        <v>1410</v>
      </c>
      <c r="C330" s="43" t="s">
        <v>317</v>
      </c>
      <c r="D330" s="43" t="s">
        <v>1882</v>
      </c>
      <c r="E330" s="1">
        <v>44625</v>
      </c>
      <c r="F330" s="2">
        <v>42075</v>
      </c>
      <c r="G330" s="43">
        <v>9016893</v>
      </c>
      <c r="H330" s="43" t="s">
        <v>1884</v>
      </c>
      <c r="I330" s="3">
        <v>11.962400000000001</v>
      </c>
      <c r="J330" s="73">
        <v>0.05</v>
      </c>
      <c r="K330" s="149" t="s">
        <v>766</v>
      </c>
      <c r="L330" s="85">
        <v>1</v>
      </c>
      <c r="M330" s="77"/>
      <c r="N330" s="77"/>
      <c r="O330" s="77"/>
      <c r="P330" s="77"/>
      <c r="Q330" s="77"/>
      <c r="R330" s="7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</row>
    <row r="331" spans="1:41" ht="78.75" customHeight="1" x14ac:dyDescent="0.2">
      <c r="A331" s="182">
        <v>326</v>
      </c>
      <c r="B331" s="43" t="s">
        <v>1410</v>
      </c>
      <c r="C331" s="43" t="s">
        <v>317</v>
      </c>
      <c r="D331" s="43" t="s">
        <v>1882</v>
      </c>
      <c r="E331" s="1">
        <v>44625</v>
      </c>
      <c r="F331" s="2">
        <v>42075</v>
      </c>
      <c r="G331" s="43">
        <v>9018789</v>
      </c>
      <c r="H331" s="43" t="s">
        <v>1884</v>
      </c>
      <c r="I331" s="3">
        <v>27.531600000000001</v>
      </c>
      <c r="J331" s="73">
        <v>0.05</v>
      </c>
      <c r="K331" s="149" t="s">
        <v>765</v>
      </c>
      <c r="L331" s="85">
        <v>1</v>
      </c>
      <c r="M331" s="77"/>
      <c r="N331" s="77"/>
      <c r="O331" s="77"/>
      <c r="P331" s="77"/>
      <c r="Q331" s="77"/>
      <c r="R331" s="7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</row>
    <row r="332" spans="1:41" ht="78.75" customHeight="1" x14ac:dyDescent="0.2">
      <c r="A332" s="182">
        <v>327</v>
      </c>
      <c r="B332" s="43" t="s">
        <v>1410</v>
      </c>
      <c r="C332" s="43" t="s">
        <v>317</v>
      </c>
      <c r="D332" s="43" t="s">
        <v>1882</v>
      </c>
      <c r="E332" s="1">
        <v>44625</v>
      </c>
      <c r="F332" s="2">
        <v>42076</v>
      </c>
      <c r="G332" s="43">
        <v>9031861</v>
      </c>
      <c r="H332" s="43" t="s">
        <v>1884</v>
      </c>
      <c r="I332" s="3">
        <v>15.173</v>
      </c>
      <c r="J332" s="73">
        <v>0.05</v>
      </c>
      <c r="K332" s="149" t="s">
        <v>764</v>
      </c>
      <c r="L332" s="85">
        <v>1</v>
      </c>
      <c r="M332" s="77"/>
      <c r="N332" s="77"/>
      <c r="O332" s="77"/>
      <c r="P332" s="77"/>
      <c r="Q332" s="77"/>
      <c r="R332" s="7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</row>
    <row r="333" spans="1:41" ht="78.75" customHeight="1" x14ac:dyDescent="0.2">
      <c r="A333" s="182">
        <v>328</v>
      </c>
      <c r="B333" s="43" t="s">
        <v>1410</v>
      </c>
      <c r="C333" s="43" t="s">
        <v>317</v>
      </c>
      <c r="D333" s="43" t="s">
        <v>1885</v>
      </c>
      <c r="E333" s="1">
        <v>44104</v>
      </c>
      <c r="F333" s="2">
        <v>41537</v>
      </c>
      <c r="G333" s="43">
        <v>2704512</v>
      </c>
      <c r="H333" s="43" t="s">
        <v>1887</v>
      </c>
      <c r="I333" s="3">
        <v>19.285</v>
      </c>
      <c r="J333" s="73">
        <v>0.04</v>
      </c>
      <c r="K333" s="149" t="s">
        <v>763</v>
      </c>
      <c r="L333" s="85">
        <v>1</v>
      </c>
      <c r="M333" s="77"/>
      <c r="N333" s="77"/>
      <c r="O333" s="77"/>
      <c r="P333" s="77"/>
      <c r="Q333" s="77"/>
      <c r="R333" s="7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</row>
    <row r="334" spans="1:41" ht="78.75" customHeight="1" x14ac:dyDescent="0.2">
      <c r="A334" s="182">
        <v>329</v>
      </c>
      <c r="B334" s="43" t="s">
        <v>1410</v>
      </c>
      <c r="C334" s="43" t="s">
        <v>317</v>
      </c>
      <c r="D334" s="43" t="s">
        <v>1885</v>
      </c>
      <c r="E334" s="1">
        <v>44104</v>
      </c>
      <c r="F334" s="2">
        <v>41551</v>
      </c>
      <c r="G334" s="43">
        <v>2724444</v>
      </c>
      <c r="H334" s="43" t="s">
        <v>1887</v>
      </c>
      <c r="I334" s="3">
        <v>12.11</v>
      </c>
      <c r="J334" s="73">
        <v>0.04</v>
      </c>
      <c r="K334" s="149" t="s">
        <v>762</v>
      </c>
      <c r="L334" s="85">
        <v>1</v>
      </c>
      <c r="M334" s="77"/>
      <c r="N334" s="77"/>
      <c r="O334" s="77"/>
      <c r="P334" s="77"/>
      <c r="Q334" s="77"/>
      <c r="R334" s="7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</row>
    <row r="335" spans="1:41" ht="78.75" customHeight="1" x14ac:dyDescent="0.2">
      <c r="A335" s="182">
        <v>330</v>
      </c>
      <c r="B335" s="43" t="s">
        <v>1410</v>
      </c>
      <c r="C335" s="43" t="s">
        <v>317</v>
      </c>
      <c r="D335" s="43" t="s">
        <v>1885</v>
      </c>
      <c r="E335" s="1">
        <v>44104</v>
      </c>
      <c r="F335" s="2">
        <v>41551</v>
      </c>
      <c r="G335" s="43">
        <v>2726614</v>
      </c>
      <c r="H335" s="43" t="s">
        <v>1887</v>
      </c>
      <c r="I335" s="3">
        <v>27.364999999999998</v>
      </c>
      <c r="J335" s="73">
        <v>0.04</v>
      </c>
      <c r="K335" s="149" t="s">
        <v>692</v>
      </c>
      <c r="L335" s="85">
        <v>1</v>
      </c>
      <c r="M335" s="77"/>
      <c r="N335" s="77"/>
      <c r="O335" s="77"/>
      <c r="P335" s="77"/>
      <c r="Q335" s="77"/>
      <c r="R335" s="7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</row>
    <row r="336" spans="1:41" ht="63" customHeight="1" x14ac:dyDescent="0.2">
      <c r="A336" s="182">
        <v>331</v>
      </c>
      <c r="B336" s="43" t="s">
        <v>1410</v>
      </c>
      <c r="C336" s="43" t="s">
        <v>1017</v>
      </c>
      <c r="D336" s="43" t="s">
        <v>1018</v>
      </c>
      <c r="E336" s="1">
        <v>45831</v>
      </c>
      <c r="F336" s="2">
        <v>40428</v>
      </c>
      <c r="G336" s="43">
        <v>41064701535</v>
      </c>
      <c r="H336" s="43" t="s">
        <v>1019</v>
      </c>
      <c r="I336" s="3">
        <v>19.55</v>
      </c>
      <c r="J336" s="73">
        <v>0.03</v>
      </c>
      <c r="K336" s="149" t="s">
        <v>691</v>
      </c>
      <c r="L336" s="85">
        <v>1</v>
      </c>
      <c r="M336" s="77"/>
      <c r="N336" s="77"/>
      <c r="O336" s="77"/>
      <c r="P336" s="77"/>
      <c r="Q336" s="77"/>
      <c r="R336" s="7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</row>
    <row r="337" spans="1:41" ht="63" customHeight="1" x14ac:dyDescent="0.2">
      <c r="A337" s="182">
        <v>332</v>
      </c>
      <c r="B337" s="43" t="s">
        <v>1410</v>
      </c>
      <c r="C337" s="43" t="s">
        <v>1017</v>
      </c>
      <c r="D337" s="43" t="s">
        <v>1018</v>
      </c>
      <c r="E337" s="1">
        <v>45832</v>
      </c>
      <c r="F337" s="2">
        <v>40428</v>
      </c>
      <c r="G337" s="43">
        <v>41064701536</v>
      </c>
      <c r="H337" s="43" t="s">
        <v>1019</v>
      </c>
      <c r="I337" s="3">
        <v>14.14</v>
      </c>
      <c r="J337" s="73">
        <v>0.03</v>
      </c>
      <c r="K337" s="149" t="s">
        <v>690</v>
      </c>
      <c r="L337" s="85">
        <v>1</v>
      </c>
      <c r="M337" s="77"/>
      <c r="N337" s="77"/>
      <c r="O337" s="77"/>
      <c r="P337" s="77"/>
      <c r="Q337" s="77"/>
      <c r="R337" s="7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</row>
    <row r="338" spans="1:41" ht="63" customHeight="1" x14ac:dyDescent="0.2">
      <c r="A338" s="182">
        <v>333</v>
      </c>
      <c r="B338" s="43" t="s">
        <v>1410</v>
      </c>
      <c r="C338" s="43" t="s">
        <v>149</v>
      </c>
      <c r="D338" s="43" t="s">
        <v>1020</v>
      </c>
      <c r="E338" s="1">
        <v>45108</v>
      </c>
      <c r="F338" s="2">
        <v>42565</v>
      </c>
      <c r="G338" s="43">
        <v>15496504</v>
      </c>
      <c r="H338" s="43" t="s">
        <v>1887</v>
      </c>
      <c r="I338" s="3">
        <v>20</v>
      </c>
      <c r="J338" s="73">
        <v>0.05</v>
      </c>
      <c r="K338" s="149" t="s">
        <v>689</v>
      </c>
      <c r="L338" s="85">
        <v>1</v>
      </c>
      <c r="M338" s="77"/>
      <c r="N338" s="77"/>
      <c r="O338" s="77"/>
      <c r="P338" s="77"/>
      <c r="Q338" s="77"/>
      <c r="R338" s="7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</row>
    <row r="339" spans="1:41" ht="78.75" customHeight="1" x14ac:dyDescent="0.2">
      <c r="A339" s="182">
        <v>334</v>
      </c>
      <c r="B339" s="43" t="s">
        <v>1410</v>
      </c>
      <c r="C339" s="43" t="s">
        <v>317</v>
      </c>
      <c r="D339" s="43" t="s">
        <v>1882</v>
      </c>
      <c r="E339" s="1">
        <v>44625</v>
      </c>
      <c r="F339" s="2">
        <v>42076</v>
      </c>
      <c r="G339" s="43">
        <v>9030709</v>
      </c>
      <c r="H339" s="43" t="s">
        <v>1884</v>
      </c>
      <c r="I339" s="3">
        <v>6.4325000000000001</v>
      </c>
      <c r="J339" s="73">
        <v>0.05</v>
      </c>
      <c r="K339" s="149" t="s">
        <v>688</v>
      </c>
      <c r="L339" s="85">
        <v>1</v>
      </c>
      <c r="M339" s="77"/>
      <c r="N339" s="77"/>
      <c r="O339" s="77"/>
      <c r="P339" s="77"/>
      <c r="Q339" s="77"/>
      <c r="R339" s="7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</row>
    <row r="340" spans="1:41" s="7" customFormat="1" ht="78.75" customHeight="1" x14ac:dyDescent="0.2">
      <c r="A340" s="182">
        <v>335</v>
      </c>
      <c r="B340" s="43" t="s">
        <v>1410</v>
      </c>
      <c r="C340" s="43" t="s">
        <v>317</v>
      </c>
      <c r="D340" s="43" t="s">
        <v>1882</v>
      </c>
      <c r="E340" s="1">
        <v>44625</v>
      </c>
      <c r="F340" s="2">
        <v>42077</v>
      </c>
      <c r="G340" s="43">
        <v>9044356</v>
      </c>
      <c r="H340" s="43" t="s">
        <v>1021</v>
      </c>
      <c r="I340" s="3">
        <v>7.3197000000000001</v>
      </c>
      <c r="J340" s="73">
        <v>0.05</v>
      </c>
      <c r="K340" s="149" t="s">
        <v>687</v>
      </c>
      <c r="L340" s="85">
        <v>1</v>
      </c>
      <c r="M340" s="77"/>
      <c r="N340" s="77"/>
      <c r="O340" s="77"/>
      <c r="P340" s="77"/>
      <c r="Q340" s="77"/>
      <c r="R340" s="77"/>
    </row>
    <row r="341" spans="1:41" s="7" customFormat="1" ht="78.75" customHeight="1" x14ac:dyDescent="0.2">
      <c r="A341" s="182">
        <v>336</v>
      </c>
      <c r="B341" s="43" t="s">
        <v>1410</v>
      </c>
      <c r="C341" s="43" t="s">
        <v>317</v>
      </c>
      <c r="D341" s="43" t="s">
        <v>1882</v>
      </c>
      <c r="E341" s="1">
        <v>44625</v>
      </c>
      <c r="F341" s="2">
        <v>42076</v>
      </c>
      <c r="G341" s="43">
        <v>9032725</v>
      </c>
      <c r="H341" s="43" t="s">
        <v>1021</v>
      </c>
      <c r="I341" s="3">
        <v>8.2276000000000007</v>
      </c>
      <c r="J341" s="73">
        <v>0.05</v>
      </c>
      <c r="K341" s="149" t="s">
        <v>686</v>
      </c>
      <c r="L341" s="85">
        <v>1</v>
      </c>
      <c r="M341" s="77"/>
      <c r="N341" s="77"/>
      <c r="O341" s="77"/>
      <c r="P341" s="77"/>
      <c r="Q341" s="77"/>
      <c r="R341" s="77"/>
    </row>
    <row r="342" spans="1:41" s="7" customFormat="1" ht="78.75" customHeight="1" x14ac:dyDescent="0.2">
      <c r="A342" s="182">
        <v>337</v>
      </c>
      <c r="B342" s="43" t="s">
        <v>1410</v>
      </c>
      <c r="C342" s="43" t="s">
        <v>317</v>
      </c>
      <c r="D342" s="43" t="s">
        <v>2504</v>
      </c>
      <c r="E342" s="1">
        <v>44015</v>
      </c>
      <c r="F342" s="2">
        <v>41444</v>
      </c>
      <c r="G342" s="43">
        <v>1360854</v>
      </c>
      <c r="H342" s="43" t="s">
        <v>1022</v>
      </c>
      <c r="I342" s="3">
        <v>43.280900000000003</v>
      </c>
      <c r="J342" s="73">
        <v>0.04</v>
      </c>
      <c r="K342" s="149" t="s">
        <v>685</v>
      </c>
      <c r="L342" s="85">
        <v>1</v>
      </c>
      <c r="M342" s="77"/>
      <c r="N342" s="77"/>
      <c r="O342" s="77"/>
      <c r="P342" s="77"/>
      <c r="Q342" s="77"/>
      <c r="R342" s="77"/>
    </row>
    <row r="343" spans="1:41" s="7" customFormat="1" ht="78.75" customHeight="1" x14ac:dyDescent="0.2">
      <c r="A343" s="182">
        <v>338</v>
      </c>
      <c r="B343" s="43" t="s">
        <v>1410</v>
      </c>
      <c r="C343" s="43" t="s">
        <v>317</v>
      </c>
      <c r="D343" s="43" t="s">
        <v>1023</v>
      </c>
      <c r="E343" s="1">
        <v>44160</v>
      </c>
      <c r="F343" s="2">
        <v>41611</v>
      </c>
      <c r="G343" s="43">
        <v>3658969</v>
      </c>
      <c r="H343" s="43" t="s">
        <v>1024</v>
      </c>
      <c r="I343" s="3">
        <v>9</v>
      </c>
      <c r="J343" s="73">
        <v>0.04</v>
      </c>
      <c r="K343" s="149" t="s">
        <v>684</v>
      </c>
      <c r="L343" s="85">
        <v>1</v>
      </c>
      <c r="M343" s="77"/>
      <c r="N343" s="77"/>
      <c r="O343" s="77"/>
      <c r="P343" s="77"/>
      <c r="Q343" s="77"/>
      <c r="R343" s="77"/>
    </row>
    <row r="344" spans="1:41" s="7" customFormat="1" ht="78.75" customHeight="1" x14ac:dyDescent="0.2">
      <c r="A344" s="182">
        <v>339</v>
      </c>
      <c r="B344" s="43" t="s">
        <v>1410</v>
      </c>
      <c r="C344" s="43" t="s">
        <v>317</v>
      </c>
      <c r="D344" s="43" t="s">
        <v>1025</v>
      </c>
      <c r="E344" s="1">
        <v>44015</v>
      </c>
      <c r="F344" s="2">
        <v>41460</v>
      </c>
      <c r="G344" s="43">
        <v>1553195</v>
      </c>
      <c r="H344" s="43" t="s">
        <v>1024</v>
      </c>
      <c r="I344" s="3">
        <v>22.7087</v>
      </c>
      <c r="J344" s="73">
        <v>0.04</v>
      </c>
      <c r="K344" s="149" t="s">
        <v>683</v>
      </c>
      <c r="L344" s="85">
        <v>1</v>
      </c>
      <c r="M344" s="77"/>
      <c r="N344" s="77"/>
      <c r="O344" s="77"/>
      <c r="P344" s="77"/>
      <c r="Q344" s="77"/>
      <c r="R344" s="77"/>
    </row>
    <row r="345" spans="1:41" s="7" customFormat="1" ht="78.75" customHeight="1" x14ac:dyDescent="0.2">
      <c r="A345" s="182">
        <v>340</v>
      </c>
      <c r="B345" s="43" t="s">
        <v>1410</v>
      </c>
      <c r="C345" s="43" t="s">
        <v>317</v>
      </c>
      <c r="D345" s="43" t="s">
        <v>1025</v>
      </c>
      <c r="E345" s="1">
        <v>44015</v>
      </c>
      <c r="F345" s="2">
        <v>41444</v>
      </c>
      <c r="G345" s="43">
        <v>1355731</v>
      </c>
      <c r="H345" s="43" t="s">
        <v>1026</v>
      </c>
      <c r="I345" s="3">
        <v>16.997299999999999</v>
      </c>
      <c r="J345" s="192">
        <v>0.04</v>
      </c>
      <c r="K345" s="149" t="s">
        <v>682</v>
      </c>
      <c r="L345" s="85">
        <v>1</v>
      </c>
      <c r="M345" s="77"/>
      <c r="N345" s="77"/>
      <c r="O345" s="77"/>
      <c r="P345" s="77"/>
      <c r="Q345" s="77"/>
      <c r="R345" s="77"/>
    </row>
    <row r="346" spans="1:41" s="7" customFormat="1" ht="78.75" customHeight="1" x14ac:dyDescent="0.2">
      <c r="A346" s="182">
        <v>341</v>
      </c>
      <c r="B346" s="43" t="s">
        <v>1410</v>
      </c>
      <c r="C346" s="43" t="s">
        <v>317</v>
      </c>
      <c r="D346" s="43" t="s">
        <v>1025</v>
      </c>
      <c r="E346" s="1">
        <v>44015</v>
      </c>
      <c r="F346" s="2">
        <v>41444</v>
      </c>
      <c r="G346" s="43">
        <v>1363460</v>
      </c>
      <c r="H346" s="43" t="s">
        <v>1026</v>
      </c>
      <c r="I346" s="3">
        <v>47.069499999999998</v>
      </c>
      <c r="J346" s="192">
        <v>0.04</v>
      </c>
      <c r="K346" s="149" t="s">
        <v>681</v>
      </c>
      <c r="L346" s="85">
        <v>1</v>
      </c>
      <c r="M346" s="77"/>
      <c r="N346" s="77"/>
      <c r="O346" s="77"/>
      <c r="P346" s="77"/>
      <c r="Q346" s="77"/>
      <c r="R346" s="77"/>
    </row>
    <row r="347" spans="1:41" s="7" customFormat="1" ht="78.75" customHeight="1" x14ac:dyDescent="0.2">
      <c r="A347" s="182">
        <v>342</v>
      </c>
      <c r="B347" s="43" t="s">
        <v>1410</v>
      </c>
      <c r="C347" s="43" t="s">
        <v>317</v>
      </c>
      <c r="D347" s="43" t="s">
        <v>1025</v>
      </c>
      <c r="E347" s="1">
        <v>44015</v>
      </c>
      <c r="F347" s="2">
        <v>41444</v>
      </c>
      <c r="G347" s="43">
        <v>1356742</v>
      </c>
      <c r="H347" s="43" t="s">
        <v>1026</v>
      </c>
      <c r="I347" s="3">
        <v>18.790500000000002</v>
      </c>
      <c r="J347" s="192">
        <v>0.04</v>
      </c>
      <c r="K347" s="149" t="s">
        <v>680</v>
      </c>
      <c r="L347" s="85">
        <v>1</v>
      </c>
      <c r="M347" s="77"/>
      <c r="N347" s="77"/>
      <c r="O347" s="77"/>
      <c r="P347" s="77"/>
      <c r="Q347" s="77"/>
      <c r="R347" s="77"/>
    </row>
    <row r="348" spans="1:41" s="7" customFormat="1" ht="78.75" customHeight="1" x14ac:dyDescent="0.2">
      <c r="A348" s="182">
        <v>343</v>
      </c>
      <c r="B348" s="43" t="s">
        <v>1410</v>
      </c>
      <c r="C348" s="43" t="s">
        <v>317</v>
      </c>
      <c r="D348" s="43" t="s">
        <v>1885</v>
      </c>
      <c r="E348" s="1">
        <v>44015</v>
      </c>
      <c r="F348" s="2">
        <v>41460</v>
      </c>
      <c r="G348" s="43">
        <v>1532883</v>
      </c>
      <c r="H348" s="43" t="s">
        <v>1022</v>
      </c>
      <c r="I348" s="3">
        <v>22.377600000000001</v>
      </c>
      <c r="J348" s="192">
        <v>0.04</v>
      </c>
      <c r="K348" s="149" t="s">
        <v>679</v>
      </c>
      <c r="L348" s="85">
        <v>1</v>
      </c>
      <c r="M348" s="77"/>
      <c r="N348" s="77"/>
      <c r="O348" s="77"/>
      <c r="P348" s="77"/>
      <c r="Q348" s="77"/>
      <c r="R348" s="77"/>
    </row>
    <row r="349" spans="1:41" s="7" customFormat="1" ht="78.75" customHeight="1" x14ac:dyDescent="0.2">
      <c r="A349" s="182">
        <v>344</v>
      </c>
      <c r="B349" s="43" t="s">
        <v>1410</v>
      </c>
      <c r="C349" s="43" t="s">
        <v>317</v>
      </c>
      <c r="D349" s="43" t="s">
        <v>1025</v>
      </c>
      <c r="E349" s="1">
        <v>44015</v>
      </c>
      <c r="F349" s="2">
        <v>41464</v>
      </c>
      <c r="G349" s="43">
        <v>1580408</v>
      </c>
      <c r="H349" s="43" t="s">
        <v>1027</v>
      </c>
      <c r="I349" s="19">
        <v>10</v>
      </c>
      <c r="J349" s="192">
        <v>0.04</v>
      </c>
      <c r="K349" s="149" t="s">
        <v>678</v>
      </c>
      <c r="L349" s="85">
        <v>1</v>
      </c>
      <c r="M349" s="77"/>
      <c r="N349" s="77"/>
      <c r="O349" s="77"/>
      <c r="P349" s="77"/>
      <c r="Q349" s="77"/>
      <c r="R349" s="77"/>
    </row>
    <row r="350" spans="1:41" s="7" customFormat="1" ht="78.75" customHeight="1" x14ac:dyDescent="0.2">
      <c r="A350" s="182">
        <v>345</v>
      </c>
      <c r="B350" s="43" t="s">
        <v>1410</v>
      </c>
      <c r="C350" s="43" t="s">
        <v>317</v>
      </c>
      <c r="D350" s="43" t="s">
        <v>1025</v>
      </c>
      <c r="E350" s="1">
        <v>44015</v>
      </c>
      <c r="F350" s="2">
        <v>41464</v>
      </c>
      <c r="G350" s="43">
        <v>1570568</v>
      </c>
      <c r="H350" s="43" t="s">
        <v>1028</v>
      </c>
      <c r="I350" s="19">
        <v>24</v>
      </c>
      <c r="J350" s="192">
        <v>0.04</v>
      </c>
      <c r="K350" s="149" t="s">
        <v>677</v>
      </c>
      <c r="L350" s="85">
        <v>1</v>
      </c>
      <c r="M350" s="77"/>
      <c r="N350" s="77"/>
      <c r="O350" s="77"/>
      <c r="P350" s="77"/>
      <c r="Q350" s="77"/>
      <c r="R350" s="77"/>
    </row>
    <row r="351" spans="1:41" s="7" customFormat="1" ht="78.75" customHeight="1" x14ac:dyDescent="0.2">
      <c r="A351" s="182">
        <v>346</v>
      </c>
      <c r="B351" s="43" t="s">
        <v>1410</v>
      </c>
      <c r="C351" s="43" t="s">
        <v>317</v>
      </c>
      <c r="D351" s="43" t="s">
        <v>1025</v>
      </c>
      <c r="E351" s="1">
        <v>44364</v>
      </c>
      <c r="F351" s="2">
        <v>41809</v>
      </c>
      <c r="G351" s="43">
        <v>6057822</v>
      </c>
      <c r="H351" s="43" t="s">
        <v>1029</v>
      </c>
      <c r="I351" s="19">
        <v>0.95</v>
      </c>
      <c r="J351" s="192">
        <v>0.04</v>
      </c>
      <c r="K351" s="149" t="s">
        <v>676</v>
      </c>
      <c r="L351" s="85">
        <v>1</v>
      </c>
      <c r="M351" s="77"/>
      <c r="N351" s="77"/>
      <c r="O351" s="77"/>
      <c r="P351" s="77"/>
      <c r="Q351" s="77"/>
      <c r="R351" s="77"/>
    </row>
    <row r="352" spans="1:41" s="7" customFormat="1" ht="78.75" customHeight="1" x14ac:dyDescent="0.2">
      <c r="A352" s="182">
        <v>347</v>
      </c>
      <c r="B352" s="43" t="s">
        <v>1410</v>
      </c>
      <c r="C352" s="43" t="s">
        <v>317</v>
      </c>
      <c r="D352" s="43" t="s">
        <v>1025</v>
      </c>
      <c r="E352" s="1">
        <v>44364</v>
      </c>
      <c r="F352" s="2">
        <v>41809</v>
      </c>
      <c r="G352" s="43">
        <v>6057755</v>
      </c>
      <c r="H352" s="43" t="s">
        <v>1029</v>
      </c>
      <c r="I352" s="3">
        <v>0.34799999999999998</v>
      </c>
      <c r="J352" s="192">
        <v>0.04</v>
      </c>
      <c r="K352" s="149" t="s">
        <v>675</v>
      </c>
      <c r="L352" s="85">
        <v>1</v>
      </c>
      <c r="M352" s="77"/>
      <c r="N352" s="77"/>
      <c r="O352" s="77"/>
      <c r="P352" s="77"/>
      <c r="Q352" s="77"/>
      <c r="R352" s="77"/>
    </row>
    <row r="353" spans="1:18" s="7" customFormat="1" ht="78.75" customHeight="1" x14ac:dyDescent="0.2">
      <c r="A353" s="182">
        <v>348</v>
      </c>
      <c r="B353" s="43" t="s">
        <v>1410</v>
      </c>
      <c r="C353" s="43" t="s">
        <v>317</v>
      </c>
      <c r="D353" s="43" t="s">
        <v>1025</v>
      </c>
      <c r="E353" s="1">
        <v>44364</v>
      </c>
      <c r="F353" s="2">
        <v>41809</v>
      </c>
      <c r="G353" s="43">
        <v>6057777</v>
      </c>
      <c r="H353" s="43" t="s">
        <v>1029</v>
      </c>
      <c r="I353" s="19">
        <v>0.38</v>
      </c>
      <c r="J353" s="192">
        <v>0.04</v>
      </c>
      <c r="K353" s="149" t="s">
        <v>674</v>
      </c>
      <c r="L353" s="85">
        <v>1</v>
      </c>
      <c r="M353" s="77"/>
      <c r="N353" s="77"/>
      <c r="O353" s="77"/>
      <c r="P353" s="77"/>
      <c r="Q353" s="77"/>
      <c r="R353" s="77"/>
    </row>
    <row r="354" spans="1:18" s="7" customFormat="1" ht="78.75" customHeight="1" x14ac:dyDescent="0.2">
      <c r="A354" s="182">
        <v>349</v>
      </c>
      <c r="B354" s="43" t="s">
        <v>1410</v>
      </c>
      <c r="C354" s="43" t="s">
        <v>317</v>
      </c>
      <c r="D354" s="43" t="s">
        <v>7</v>
      </c>
      <c r="E354" s="1">
        <v>44001</v>
      </c>
      <c r="F354" s="2">
        <v>41444</v>
      </c>
      <c r="G354" s="43">
        <v>1353140</v>
      </c>
      <c r="H354" s="43" t="s">
        <v>1883</v>
      </c>
      <c r="I354" s="3">
        <v>0.61980000000000002</v>
      </c>
      <c r="J354" s="192">
        <v>0.04</v>
      </c>
      <c r="K354" s="149" t="s">
        <v>673</v>
      </c>
      <c r="L354" s="85">
        <v>1</v>
      </c>
      <c r="M354" s="77"/>
      <c r="N354" s="77"/>
      <c r="O354" s="77"/>
      <c r="P354" s="77"/>
      <c r="Q354" s="77"/>
      <c r="R354" s="77"/>
    </row>
    <row r="355" spans="1:18" s="7" customFormat="1" ht="78.75" customHeight="1" x14ac:dyDescent="0.2">
      <c r="A355" s="182">
        <v>350</v>
      </c>
      <c r="B355" s="43" t="s">
        <v>1410</v>
      </c>
      <c r="C355" s="43" t="s">
        <v>317</v>
      </c>
      <c r="D355" s="43" t="s">
        <v>8</v>
      </c>
      <c r="E355" s="1">
        <v>44239</v>
      </c>
      <c r="F355" s="2">
        <v>41703</v>
      </c>
      <c r="G355" s="43">
        <v>4860559</v>
      </c>
      <c r="H355" s="43" t="s">
        <v>9</v>
      </c>
      <c r="I355" s="19">
        <v>20</v>
      </c>
      <c r="J355" s="192">
        <v>0.04</v>
      </c>
      <c r="K355" s="149" t="s">
        <v>672</v>
      </c>
      <c r="L355" s="85">
        <v>1</v>
      </c>
      <c r="M355" s="77"/>
      <c r="N355" s="77"/>
      <c r="O355" s="77"/>
      <c r="P355" s="77"/>
      <c r="Q355" s="77"/>
      <c r="R355" s="77"/>
    </row>
    <row r="356" spans="1:18" s="7" customFormat="1" ht="78.75" customHeight="1" x14ac:dyDescent="0.2">
      <c r="A356" s="182">
        <v>351</v>
      </c>
      <c r="B356" s="43" t="s">
        <v>1410</v>
      </c>
      <c r="C356" s="43" t="s">
        <v>317</v>
      </c>
      <c r="D356" s="43" t="s">
        <v>8</v>
      </c>
      <c r="E356" s="1">
        <v>44239</v>
      </c>
      <c r="F356" s="2">
        <v>41703</v>
      </c>
      <c r="G356" s="43">
        <v>4860559</v>
      </c>
      <c r="H356" s="43" t="s">
        <v>9</v>
      </c>
      <c r="I356" s="19">
        <v>13.2</v>
      </c>
      <c r="J356" s="192">
        <v>0.04</v>
      </c>
      <c r="K356" s="149" t="s">
        <v>672</v>
      </c>
      <c r="L356" s="85">
        <v>1</v>
      </c>
      <c r="M356" s="77"/>
      <c r="N356" s="77"/>
      <c r="O356" s="77"/>
      <c r="P356" s="77"/>
      <c r="Q356" s="77"/>
      <c r="R356" s="77"/>
    </row>
    <row r="357" spans="1:18" s="7" customFormat="1" ht="63" customHeight="1" x14ac:dyDescent="0.2">
      <c r="A357" s="182">
        <v>352</v>
      </c>
      <c r="B357" s="43" t="s">
        <v>1410</v>
      </c>
      <c r="C357" s="43" t="s">
        <v>149</v>
      </c>
      <c r="D357" s="43" t="s">
        <v>10</v>
      </c>
      <c r="E357" s="1">
        <v>49744</v>
      </c>
      <c r="F357" s="2">
        <v>42503</v>
      </c>
      <c r="G357" s="43">
        <v>14571157</v>
      </c>
      <c r="H357" s="43" t="s">
        <v>11</v>
      </c>
      <c r="I357" s="3">
        <v>7.9978999999999996</v>
      </c>
      <c r="J357" s="192">
        <v>0.05</v>
      </c>
      <c r="K357" s="149" t="s">
        <v>671</v>
      </c>
      <c r="L357" s="85">
        <v>1</v>
      </c>
      <c r="M357" s="77"/>
      <c r="N357" s="77"/>
      <c r="O357" s="77"/>
      <c r="P357" s="77"/>
      <c r="Q357" s="77"/>
      <c r="R357" s="77"/>
    </row>
    <row r="358" spans="1:18" s="7" customFormat="1" ht="63" customHeight="1" x14ac:dyDescent="0.2">
      <c r="A358" s="182">
        <v>353</v>
      </c>
      <c r="B358" s="43" t="s">
        <v>1410</v>
      </c>
      <c r="C358" s="43" t="s">
        <v>149</v>
      </c>
      <c r="D358" s="43" t="s">
        <v>12</v>
      </c>
      <c r="E358" s="1">
        <v>45108</v>
      </c>
      <c r="F358" s="2">
        <v>42557</v>
      </c>
      <c r="G358" s="43">
        <v>15352053</v>
      </c>
      <c r="H358" s="43" t="s">
        <v>13</v>
      </c>
      <c r="I358" s="19">
        <v>6.7</v>
      </c>
      <c r="J358" s="192">
        <v>0.08</v>
      </c>
      <c r="K358" s="149" t="s">
        <v>670</v>
      </c>
      <c r="L358" s="85">
        <v>1</v>
      </c>
      <c r="M358" s="77"/>
      <c r="N358" s="77"/>
      <c r="O358" s="77"/>
      <c r="P358" s="77"/>
      <c r="Q358" s="77"/>
      <c r="R358" s="77"/>
    </row>
    <row r="359" spans="1:18" s="7" customFormat="1" ht="63" customHeight="1" x14ac:dyDescent="0.2">
      <c r="A359" s="182">
        <v>354</v>
      </c>
      <c r="B359" s="43" t="s">
        <v>1410</v>
      </c>
      <c r="C359" s="43" t="s">
        <v>149</v>
      </c>
      <c r="D359" s="43" t="s">
        <v>1707</v>
      </c>
      <c r="E359" s="2">
        <v>44909</v>
      </c>
      <c r="F359" s="2">
        <v>42472</v>
      </c>
      <c r="G359" s="43">
        <v>14208998</v>
      </c>
      <c r="H359" s="43" t="s">
        <v>1708</v>
      </c>
      <c r="I359" s="3">
        <v>10</v>
      </c>
      <c r="J359" s="73">
        <v>0.05</v>
      </c>
      <c r="K359" s="149" t="s">
        <v>2505</v>
      </c>
      <c r="L359" s="85">
        <v>1</v>
      </c>
      <c r="M359" s="77"/>
      <c r="N359" s="77"/>
      <c r="O359" s="77"/>
      <c r="P359" s="77"/>
      <c r="Q359" s="77"/>
      <c r="R359" s="77"/>
    </row>
    <row r="360" spans="1:18" s="7" customFormat="1" ht="63" customHeight="1" x14ac:dyDescent="0.2">
      <c r="A360" s="182">
        <v>355</v>
      </c>
      <c r="B360" s="43" t="s">
        <v>1410</v>
      </c>
      <c r="C360" s="43" t="s">
        <v>149</v>
      </c>
      <c r="D360" s="43" t="s">
        <v>804</v>
      </c>
      <c r="E360" s="2">
        <v>44909</v>
      </c>
      <c r="F360" s="2">
        <v>42425</v>
      </c>
      <c r="G360" s="43">
        <v>13494359</v>
      </c>
      <c r="H360" s="43" t="s">
        <v>1887</v>
      </c>
      <c r="I360" s="3">
        <v>12</v>
      </c>
      <c r="J360" s="73">
        <v>0.05</v>
      </c>
      <c r="K360" s="149" t="s">
        <v>2484</v>
      </c>
      <c r="L360" s="85">
        <v>1</v>
      </c>
      <c r="M360" s="77"/>
      <c r="N360" s="77"/>
      <c r="O360" s="77"/>
      <c r="P360" s="77"/>
      <c r="Q360" s="77"/>
      <c r="R360" s="77"/>
    </row>
    <row r="361" spans="1:18" s="7" customFormat="1" ht="63" customHeight="1" x14ac:dyDescent="0.2">
      <c r="A361" s="182">
        <v>356</v>
      </c>
      <c r="B361" s="43" t="s">
        <v>1410</v>
      </c>
      <c r="C361" s="43" t="s">
        <v>149</v>
      </c>
      <c r="D361" s="43" t="s">
        <v>805</v>
      </c>
      <c r="E361" s="2">
        <v>44909</v>
      </c>
      <c r="F361" s="2">
        <v>42419</v>
      </c>
      <c r="G361" s="43">
        <v>13345917</v>
      </c>
      <c r="H361" s="43" t="s">
        <v>1019</v>
      </c>
      <c r="I361" s="3">
        <v>1.5121</v>
      </c>
      <c r="J361" s="73">
        <v>0.05</v>
      </c>
      <c r="K361" s="149" t="s">
        <v>2506</v>
      </c>
      <c r="L361" s="85">
        <v>1</v>
      </c>
      <c r="M361" s="77"/>
      <c r="N361" s="77"/>
      <c r="O361" s="77"/>
      <c r="P361" s="77"/>
      <c r="Q361" s="77"/>
      <c r="R361" s="77"/>
    </row>
    <row r="362" spans="1:18" s="7" customFormat="1" ht="63" customHeight="1" x14ac:dyDescent="0.2">
      <c r="A362" s="182">
        <v>357</v>
      </c>
      <c r="B362" s="43" t="s">
        <v>1410</v>
      </c>
      <c r="C362" s="43" t="s">
        <v>149</v>
      </c>
      <c r="D362" s="43" t="s">
        <v>805</v>
      </c>
      <c r="E362" s="2">
        <v>44909</v>
      </c>
      <c r="F362" s="2">
        <v>42419</v>
      </c>
      <c r="G362" s="43">
        <v>13346430</v>
      </c>
      <c r="H362" s="43" t="s">
        <v>1019</v>
      </c>
      <c r="I362" s="3">
        <v>21.449400000000001</v>
      </c>
      <c r="J362" s="73">
        <v>0.05</v>
      </c>
      <c r="K362" s="149" t="s">
        <v>2507</v>
      </c>
      <c r="L362" s="85">
        <v>1</v>
      </c>
      <c r="M362" s="77"/>
      <c r="N362" s="77"/>
      <c r="O362" s="77"/>
      <c r="P362" s="77"/>
      <c r="Q362" s="77"/>
      <c r="R362" s="77"/>
    </row>
    <row r="363" spans="1:18" s="7" customFormat="1" ht="63" customHeight="1" x14ac:dyDescent="0.2">
      <c r="A363" s="182">
        <v>358</v>
      </c>
      <c r="B363" s="43" t="s">
        <v>1410</v>
      </c>
      <c r="C363" s="43" t="s">
        <v>149</v>
      </c>
      <c r="D363" s="43" t="s">
        <v>805</v>
      </c>
      <c r="E363" s="2">
        <v>44909</v>
      </c>
      <c r="F363" s="2">
        <v>42419</v>
      </c>
      <c r="G363" s="43">
        <v>13345835</v>
      </c>
      <c r="H363" s="43" t="s">
        <v>1019</v>
      </c>
      <c r="I363" s="3">
        <v>0.31709999999999999</v>
      </c>
      <c r="J363" s="73">
        <v>0.05</v>
      </c>
      <c r="K363" s="149" t="s">
        <v>2508</v>
      </c>
      <c r="L363" s="85">
        <v>1</v>
      </c>
      <c r="M363" s="77"/>
      <c r="N363" s="77"/>
      <c r="O363" s="77"/>
      <c r="P363" s="77"/>
      <c r="Q363" s="77"/>
      <c r="R363" s="77"/>
    </row>
    <row r="364" spans="1:18" s="7" customFormat="1" ht="63" customHeight="1" x14ac:dyDescent="0.2">
      <c r="A364" s="182">
        <v>359</v>
      </c>
      <c r="B364" s="43" t="s">
        <v>1410</v>
      </c>
      <c r="C364" s="43" t="s">
        <v>149</v>
      </c>
      <c r="D364" s="43" t="s">
        <v>33</v>
      </c>
      <c r="E364" s="48">
        <v>45006</v>
      </c>
      <c r="F364" s="2">
        <v>42466</v>
      </c>
      <c r="G364" s="43">
        <v>14105034</v>
      </c>
      <c r="H364" s="46" t="s">
        <v>806</v>
      </c>
      <c r="I364" s="43">
        <v>6.55</v>
      </c>
      <c r="J364" s="73">
        <v>0.08</v>
      </c>
      <c r="K364" s="149" t="s">
        <v>2509</v>
      </c>
      <c r="L364" s="85">
        <v>1</v>
      </c>
      <c r="M364" s="77"/>
      <c r="N364" s="77"/>
      <c r="O364" s="77"/>
      <c r="P364" s="77"/>
      <c r="Q364" s="77"/>
      <c r="R364" s="77"/>
    </row>
    <row r="365" spans="1:18" s="7" customFormat="1" ht="63" customHeight="1" x14ac:dyDescent="0.2">
      <c r="A365" s="182">
        <v>360</v>
      </c>
      <c r="B365" s="43" t="s">
        <v>1410</v>
      </c>
      <c r="C365" s="43" t="s">
        <v>149</v>
      </c>
      <c r="D365" s="43" t="s">
        <v>33</v>
      </c>
      <c r="E365" s="48">
        <v>45006</v>
      </c>
      <c r="F365" s="2">
        <v>42466</v>
      </c>
      <c r="G365" s="43">
        <v>14102958</v>
      </c>
      <c r="H365" s="46" t="s">
        <v>806</v>
      </c>
      <c r="I365" s="43">
        <v>9.641</v>
      </c>
      <c r="J365" s="73">
        <v>0.08</v>
      </c>
      <c r="K365" s="149" t="s">
        <v>2510</v>
      </c>
      <c r="L365" s="85">
        <v>1</v>
      </c>
      <c r="M365" s="77"/>
      <c r="N365" s="77"/>
      <c r="O365" s="77"/>
      <c r="P365" s="77"/>
      <c r="Q365" s="77"/>
      <c r="R365" s="77"/>
    </row>
    <row r="366" spans="1:18" s="7" customFormat="1" ht="78.75" customHeight="1" x14ac:dyDescent="0.2">
      <c r="A366" s="182">
        <v>361</v>
      </c>
      <c r="B366" s="43" t="s">
        <v>1410</v>
      </c>
      <c r="C366" s="43" t="s">
        <v>317</v>
      </c>
      <c r="D366" s="43" t="s">
        <v>1018</v>
      </c>
      <c r="E366" s="1">
        <v>45272</v>
      </c>
      <c r="F366" s="2">
        <v>41621</v>
      </c>
      <c r="G366" s="43">
        <v>3803632</v>
      </c>
      <c r="H366" s="43" t="s">
        <v>1883</v>
      </c>
      <c r="I366" s="3">
        <v>0.96140000000000003</v>
      </c>
      <c r="J366" s="192">
        <v>0.04</v>
      </c>
      <c r="K366" s="149" t="s">
        <v>669</v>
      </c>
      <c r="L366" s="85">
        <v>1</v>
      </c>
      <c r="M366" s="77"/>
      <c r="N366" s="77"/>
      <c r="O366" s="77"/>
      <c r="P366" s="77"/>
      <c r="Q366" s="77"/>
      <c r="R366" s="77"/>
    </row>
    <row r="367" spans="1:18" s="7" customFormat="1" ht="78.75" customHeight="1" x14ac:dyDescent="0.2">
      <c r="A367" s="182">
        <v>362</v>
      </c>
      <c r="B367" s="43" t="s">
        <v>1410</v>
      </c>
      <c r="C367" s="43" t="s">
        <v>317</v>
      </c>
      <c r="D367" s="43" t="s">
        <v>1025</v>
      </c>
      <c r="E367" s="1">
        <v>44364</v>
      </c>
      <c r="F367" s="2">
        <v>41808</v>
      </c>
      <c r="G367" s="43">
        <v>6047581</v>
      </c>
      <c r="H367" s="43" t="s">
        <v>1029</v>
      </c>
      <c r="I367" s="19">
        <v>0.33</v>
      </c>
      <c r="J367" s="192">
        <v>0.04</v>
      </c>
      <c r="K367" s="149" t="s">
        <v>668</v>
      </c>
      <c r="L367" s="85">
        <v>1</v>
      </c>
      <c r="M367" s="77"/>
      <c r="N367" s="77"/>
      <c r="O367" s="77"/>
      <c r="P367" s="77"/>
      <c r="Q367" s="77"/>
      <c r="R367" s="77"/>
    </row>
    <row r="368" spans="1:18" s="7" customFormat="1" ht="78.75" customHeight="1" x14ac:dyDescent="0.2">
      <c r="A368" s="182">
        <v>363</v>
      </c>
      <c r="B368" s="43" t="s">
        <v>1410</v>
      </c>
      <c r="C368" s="43" t="s">
        <v>317</v>
      </c>
      <c r="D368" s="38" t="s">
        <v>14</v>
      </c>
      <c r="E368" s="29">
        <v>44612</v>
      </c>
      <c r="F368" s="40">
        <v>42079</v>
      </c>
      <c r="G368" s="38">
        <v>9032536</v>
      </c>
      <c r="H368" s="38" t="s">
        <v>13</v>
      </c>
      <c r="I368" s="16">
        <v>35.358400000000003</v>
      </c>
      <c r="J368" s="192">
        <v>0.05</v>
      </c>
      <c r="K368" s="158" t="s">
        <v>667</v>
      </c>
      <c r="L368" s="85">
        <v>1</v>
      </c>
      <c r="M368" s="77"/>
      <c r="N368" s="77"/>
      <c r="O368" s="77"/>
      <c r="P368" s="77"/>
      <c r="Q368" s="77"/>
      <c r="R368" s="77"/>
    </row>
    <row r="369" spans="1:18" s="7" customFormat="1" ht="78.75" customHeight="1" x14ac:dyDescent="0.2">
      <c r="A369" s="182">
        <v>364</v>
      </c>
      <c r="B369" s="43" t="s">
        <v>1410</v>
      </c>
      <c r="C369" s="43" t="s">
        <v>317</v>
      </c>
      <c r="D369" s="43" t="s">
        <v>1025</v>
      </c>
      <c r="E369" s="5">
        <v>44364</v>
      </c>
      <c r="F369" s="39">
        <v>41808</v>
      </c>
      <c r="G369" s="43">
        <v>6054505</v>
      </c>
      <c r="H369" s="37" t="s">
        <v>1029</v>
      </c>
      <c r="I369" s="20">
        <v>0.62</v>
      </c>
      <c r="J369" s="193">
        <v>0.05</v>
      </c>
      <c r="K369" s="149" t="s">
        <v>666</v>
      </c>
      <c r="L369" s="85">
        <v>1</v>
      </c>
      <c r="M369" s="77"/>
      <c r="N369" s="77"/>
      <c r="O369" s="77"/>
      <c r="P369" s="77"/>
      <c r="Q369" s="77"/>
      <c r="R369" s="77"/>
    </row>
    <row r="370" spans="1:18" s="7" customFormat="1" ht="63" customHeight="1" x14ac:dyDescent="0.2">
      <c r="A370" s="182">
        <v>365</v>
      </c>
      <c r="B370" s="43" t="s">
        <v>1410</v>
      </c>
      <c r="C370" s="43" t="s">
        <v>149</v>
      </c>
      <c r="D370" s="37" t="s">
        <v>15</v>
      </c>
      <c r="E370" s="5">
        <v>44911</v>
      </c>
      <c r="F370" s="2">
        <v>42368</v>
      </c>
      <c r="G370" s="43">
        <v>12858280</v>
      </c>
      <c r="H370" s="37" t="s">
        <v>16</v>
      </c>
      <c r="I370" s="6">
        <v>7.03</v>
      </c>
      <c r="J370" s="194">
        <v>0.08</v>
      </c>
      <c r="K370" s="149" t="s">
        <v>665</v>
      </c>
      <c r="L370" s="85">
        <v>1</v>
      </c>
      <c r="M370" s="77"/>
      <c r="N370" s="77"/>
      <c r="O370" s="77"/>
      <c r="P370" s="77"/>
      <c r="Q370" s="77"/>
      <c r="R370" s="77"/>
    </row>
    <row r="371" spans="1:18" s="7" customFormat="1" ht="63" customHeight="1" x14ac:dyDescent="0.2">
      <c r="A371" s="182">
        <v>366</v>
      </c>
      <c r="B371" s="43" t="s">
        <v>1410</v>
      </c>
      <c r="C371" s="43" t="s">
        <v>149</v>
      </c>
      <c r="D371" s="37" t="s">
        <v>15</v>
      </c>
      <c r="E371" s="5">
        <v>44911</v>
      </c>
      <c r="F371" s="2">
        <v>42368</v>
      </c>
      <c r="G371" s="43">
        <v>39766192</v>
      </c>
      <c r="H371" s="37" t="s">
        <v>16</v>
      </c>
      <c r="I371" s="6">
        <v>5.5449999999999999</v>
      </c>
      <c r="J371" s="194">
        <v>0.08</v>
      </c>
      <c r="K371" s="149" t="s">
        <v>664</v>
      </c>
      <c r="L371" s="85">
        <v>1</v>
      </c>
      <c r="M371" s="77"/>
      <c r="N371" s="77"/>
      <c r="O371" s="77"/>
      <c r="P371" s="77"/>
      <c r="Q371" s="77"/>
      <c r="R371" s="77"/>
    </row>
    <row r="372" spans="1:18" s="7" customFormat="1" ht="63" customHeight="1" x14ac:dyDescent="0.2">
      <c r="A372" s="182">
        <v>367</v>
      </c>
      <c r="B372" s="43" t="s">
        <v>1410</v>
      </c>
      <c r="C372" s="43" t="s">
        <v>149</v>
      </c>
      <c r="D372" s="37" t="s">
        <v>15</v>
      </c>
      <c r="E372" s="5">
        <v>44911</v>
      </c>
      <c r="F372" s="2">
        <v>42368</v>
      </c>
      <c r="G372" s="43">
        <v>12856403</v>
      </c>
      <c r="H372" s="37" t="s">
        <v>16</v>
      </c>
      <c r="I372" s="6">
        <v>2.3540000000000001</v>
      </c>
      <c r="J372" s="194">
        <v>0.08</v>
      </c>
      <c r="K372" s="149" t="s">
        <v>663</v>
      </c>
      <c r="L372" s="85">
        <v>1</v>
      </c>
      <c r="M372" s="77"/>
      <c r="N372" s="77"/>
      <c r="O372" s="77"/>
      <c r="P372" s="77"/>
      <c r="Q372" s="77"/>
      <c r="R372" s="77"/>
    </row>
    <row r="373" spans="1:18" s="7" customFormat="1" ht="63" customHeight="1" x14ac:dyDescent="0.2">
      <c r="A373" s="182">
        <v>368</v>
      </c>
      <c r="B373" s="43" t="s">
        <v>1410</v>
      </c>
      <c r="C373" s="43" t="s">
        <v>149</v>
      </c>
      <c r="D373" s="43" t="s">
        <v>15</v>
      </c>
      <c r="E373" s="1">
        <v>44911</v>
      </c>
      <c r="F373" s="2">
        <v>42368</v>
      </c>
      <c r="G373" s="43">
        <v>12853831</v>
      </c>
      <c r="H373" s="43" t="s">
        <v>16</v>
      </c>
      <c r="I373" s="3">
        <v>3.5</v>
      </c>
      <c r="J373" s="194">
        <v>0.08</v>
      </c>
      <c r="K373" s="149" t="s">
        <v>662</v>
      </c>
      <c r="L373" s="85">
        <v>1</v>
      </c>
      <c r="M373" s="77"/>
      <c r="N373" s="77"/>
      <c r="O373" s="77"/>
      <c r="P373" s="77"/>
      <c r="Q373" s="77"/>
      <c r="R373" s="77"/>
    </row>
    <row r="374" spans="1:18" s="7" customFormat="1" ht="94.5" customHeight="1" x14ac:dyDescent="0.2">
      <c r="A374" s="182">
        <v>369</v>
      </c>
      <c r="B374" s="43" t="s">
        <v>1410</v>
      </c>
      <c r="C374" s="43" t="s">
        <v>317</v>
      </c>
      <c r="D374" s="43" t="s">
        <v>1025</v>
      </c>
      <c r="E374" s="5">
        <v>44652</v>
      </c>
      <c r="F374" s="2">
        <v>41613</v>
      </c>
      <c r="G374" s="43">
        <v>3702622</v>
      </c>
      <c r="H374" s="37" t="s">
        <v>1021</v>
      </c>
      <c r="I374" s="6">
        <v>52.7</v>
      </c>
      <c r="J374" s="195">
        <v>0.05</v>
      </c>
      <c r="K374" s="149" t="s">
        <v>661</v>
      </c>
      <c r="L374" s="85">
        <v>1</v>
      </c>
      <c r="M374" s="77"/>
      <c r="N374" s="77"/>
      <c r="O374" s="77"/>
      <c r="P374" s="77"/>
      <c r="Q374" s="77"/>
      <c r="R374" s="77"/>
    </row>
    <row r="375" spans="1:18" s="7" customFormat="1" ht="78.75" customHeight="1" x14ac:dyDescent="0.2">
      <c r="A375" s="182">
        <v>370</v>
      </c>
      <c r="B375" s="43" t="s">
        <v>1410</v>
      </c>
      <c r="C375" s="43" t="s">
        <v>317</v>
      </c>
      <c r="D375" s="43" t="s">
        <v>1025</v>
      </c>
      <c r="E375" s="5">
        <v>44652</v>
      </c>
      <c r="F375" s="2">
        <v>41613</v>
      </c>
      <c r="G375" s="43">
        <v>3695392</v>
      </c>
      <c r="H375" s="37" t="s">
        <v>1880</v>
      </c>
      <c r="I375" s="6">
        <v>14.5609</v>
      </c>
      <c r="J375" s="195">
        <v>0.05</v>
      </c>
      <c r="K375" s="149" t="s">
        <v>660</v>
      </c>
      <c r="L375" s="85">
        <v>1</v>
      </c>
      <c r="M375" s="77"/>
      <c r="N375" s="77"/>
      <c r="O375" s="77"/>
      <c r="P375" s="77"/>
      <c r="Q375" s="77"/>
      <c r="R375" s="77"/>
    </row>
    <row r="376" spans="1:18" s="7" customFormat="1" ht="78.75" customHeight="1" x14ac:dyDescent="0.2">
      <c r="A376" s="182">
        <v>371</v>
      </c>
      <c r="B376" s="43" t="s">
        <v>1410</v>
      </c>
      <c r="C376" s="43" t="s">
        <v>317</v>
      </c>
      <c r="D376" s="43" t="s">
        <v>1025</v>
      </c>
      <c r="E376" s="5">
        <v>44652</v>
      </c>
      <c r="F376" s="2">
        <v>41613</v>
      </c>
      <c r="G376" s="43">
        <v>3700905</v>
      </c>
      <c r="H376" s="43" t="s">
        <v>1880</v>
      </c>
      <c r="I376" s="3">
        <v>19.385000000000002</v>
      </c>
      <c r="J376" s="195">
        <v>0.05</v>
      </c>
      <c r="K376" s="149" t="s">
        <v>659</v>
      </c>
      <c r="L376" s="112">
        <v>1</v>
      </c>
      <c r="M376" s="77"/>
      <c r="N376" s="77"/>
      <c r="O376" s="77"/>
      <c r="P376" s="77"/>
      <c r="Q376" s="77"/>
      <c r="R376" s="77"/>
    </row>
    <row r="377" spans="1:18" s="7" customFormat="1" ht="78.75" customHeight="1" x14ac:dyDescent="0.2">
      <c r="A377" s="182">
        <v>372</v>
      </c>
      <c r="B377" s="43" t="s">
        <v>1410</v>
      </c>
      <c r="C377" s="43" t="s">
        <v>317</v>
      </c>
      <c r="D377" s="43" t="s">
        <v>17</v>
      </c>
      <c r="E377" s="1">
        <v>44162</v>
      </c>
      <c r="F377" s="2">
        <v>41606</v>
      </c>
      <c r="G377" s="43">
        <v>3570659</v>
      </c>
      <c r="H377" s="43" t="s">
        <v>18</v>
      </c>
      <c r="I377" s="3">
        <v>36.270000000000003</v>
      </c>
      <c r="J377" s="192">
        <v>0.04</v>
      </c>
      <c r="K377" s="149" t="s">
        <v>658</v>
      </c>
      <c r="L377" s="112">
        <v>1</v>
      </c>
      <c r="M377" s="77"/>
      <c r="N377" s="77"/>
      <c r="O377" s="77"/>
      <c r="P377" s="77"/>
      <c r="Q377" s="77"/>
      <c r="R377" s="77"/>
    </row>
    <row r="378" spans="1:18" s="7" customFormat="1" ht="63" customHeight="1" x14ac:dyDescent="0.2">
      <c r="A378" s="182">
        <v>373</v>
      </c>
      <c r="B378" s="43" t="s">
        <v>1410</v>
      </c>
      <c r="C378" s="43" t="s">
        <v>149</v>
      </c>
      <c r="D378" s="43" t="s">
        <v>19</v>
      </c>
      <c r="E378" s="1">
        <v>44762</v>
      </c>
      <c r="F378" s="2">
        <v>42228</v>
      </c>
      <c r="G378" s="43">
        <v>10765277</v>
      </c>
      <c r="H378" s="43" t="s">
        <v>20</v>
      </c>
      <c r="I378" s="3">
        <v>10</v>
      </c>
      <c r="J378" s="192">
        <v>0.05</v>
      </c>
      <c r="K378" s="149" t="s">
        <v>657</v>
      </c>
      <c r="L378" s="112">
        <v>1</v>
      </c>
      <c r="M378" s="77"/>
      <c r="N378" s="77"/>
      <c r="O378" s="77"/>
      <c r="P378" s="77"/>
      <c r="Q378" s="77"/>
      <c r="R378" s="77"/>
    </row>
    <row r="379" spans="1:18" s="7" customFormat="1" ht="63" customHeight="1" x14ac:dyDescent="0.2">
      <c r="A379" s="182">
        <v>374</v>
      </c>
      <c r="B379" s="43" t="s">
        <v>1410</v>
      </c>
      <c r="C379" s="43" t="s">
        <v>149</v>
      </c>
      <c r="D379" s="43" t="s">
        <v>19</v>
      </c>
      <c r="E379" s="1">
        <v>44762</v>
      </c>
      <c r="F379" s="2">
        <v>42228</v>
      </c>
      <c r="G379" s="45">
        <v>107652277</v>
      </c>
      <c r="H379" s="43" t="s">
        <v>20</v>
      </c>
      <c r="I379" s="3">
        <v>5.4</v>
      </c>
      <c r="J379" s="192">
        <v>0.05</v>
      </c>
      <c r="K379" s="149" t="s">
        <v>657</v>
      </c>
      <c r="L379" s="85">
        <v>1</v>
      </c>
      <c r="M379" s="77"/>
      <c r="N379" s="77"/>
      <c r="O379" s="77"/>
      <c r="P379" s="77"/>
      <c r="Q379" s="77"/>
      <c r="R379" s="77"/>
    </row>
    <row r="380" spans="1:18" ht="63" customHeight="1" x14ac:dyDescent="0.2">
      <c r="A380" s="182">
        <v>375</v>
      </c>
      <c r="B380" s="62" t="s">
        <v>1410</v>
      </c>
      <c r="C380" s="132" t="s">
        <v>149</v>
      </c>
      <c r="D380" s="43" t="s">
        <v>21</v>
      </c>
      <c r="E380" s="1">
        <v>46404</v>
      </c>
      <c r="F380" s="2"/>
      <c r="G380" s="43"/>
      <c r="H380" s="43" t="s">
        <v>22</v>
      </c>
      <c r="I380" s="3">
        <v>55.903399999999998</v>
      </c>
      <c r="J380" s="192">
        <v>0.12</v>
      </c>
      <c r="K380" s="149" t="s">
        <v>656</v>
      </c>
      <c r="L380" s="85">
        <v>1</v>
      </c>
      <c r="M380" s="77"/>
      <c r="N380" s="77"/>
      <c r="O380" s="77"/>
      <c r="P380" s="77"/>
      <c r="Q380" s="77"/>
      <c r="R380" s="77"/>
    </row>
    <row r="381" spans="1:18" ht="78.75" customHeight="1" x14ac:dyDescent="0.2">
      <c r="A381" s="182">
        <v>376</v>
      </c>
      <c r="B381" s="43" t="s">
        <v>1410</v>
      </c>
      <c r="C381" s="43" t="s">
        <v>317</v>
      </c>
      <c r="D381" s="43" t="s">
        <v>12</v>
      </c>
      <c r="E381" s="1">
        <v>44234</v>
      </c>
      <c r="F381" s="2">
        <v>41682</v>
      </c>
      <c r="G381" s="43">
        <v>4635533</v>
      </c>
      <c r="H381" s="43" t="s">
        <v>18</v>
      </c>
      <c r="I381" s="3">
        <v>40</v>
      </c>
      <c r="J381" s="192">
        <v>0.04</v>
      </c>
      <c r="K381" s="149" t="s">
        <v>655</v>
      </c>
      <c r="L381" s="85">
        <v>1</v>
      </c>
      <c r="M381" s="77"/>
      <c r="N381" s="77"/>
      <c r="O381" s="77"/>
      <c r="P381" s="77"/>
      <c r="Q381" s="77"/>
      <c r="R381" s="77"/>
    </row>
    <row r="382" spans="1:18" ht="78.75" customHeight="1" x14ac:dyDescent="0.2">
      <c r="A382" s="182">
        <v>377</v>
      </c>
      <c r="B382" s="43" t="s">
        <v>1410</v>
      </c>
      <c r="C382" s="43" t="s">
        <v>317</v>
      </c>
      <c r="D382" s="43" t="s">
        <v>23</v>
      </c>
      <c r="E382" s="1">
        <v>45258</v>
      </c>
      <c r="F382" s="2">
        <v>42950</v>
      </c>
      <c r="G382" s="28" t="s">
        <v>2514</v>
      </c>
      <c r="H382" s="43" t="s">
        <v>24</v>
      </c>
      <c r="I382" s="3">
        <v>4.9000000000000004</v>
      </c>
      <c r="J382" s="73">
        <v>0.04</v>
      </c>
      <c r="K382" s="149" t="s">
        <v>654</v>
      </c>
      <c r="L382" s="85">
        <v>1</v>
      </c>
      <c r="M382" s="77"/>
      <c r="N382" s="77"/>
      <c r="O382" s="77"/>
      <c r="P382" s="77"/>
      <c r="Q382" s="77"/>
      <c r="R382" s="77"/>
    </row>
    <row r="383" spans="1:18" ht="78.75" customHeight="1" x14ac:dyDescent="0.2">
      <c r="A383" s="182">
        <v>378</v>
      </c>
      <c r="B383" s="43" t="s">
        <v>1410</v>
      </c>
      <c r="C383" s="43" t="s">
        <v>317</v>
      </c>
      <c r="D383" s="43" t="s">
        <v>25</v>
      </c>
      <c r="E383" s="1">
        <v>44189</v>
      </c>
      <c r="F383" s="2">
        <v>41635</v>
      </c>
      <c r="G383" s="43">
        <v>4108425</v>
      </c>
      <c r="H383" s="43" t="s">
        <v>1027</v>
      </c>
      <c r="I383" s="3">
        <v>35</v>
      </c>
      <c r="J383" s="73">
        <v>0.04</v>
      </c>
      <c r="K383" s="149" t="s">
        <v>653</v>
      </c>
      <c r="L383" s="85">
        <v>1</v>
      </c>
      <c r="M383" s="77"/>
      <c r="N383" s="77"/>
      <c r="O383" s="77"/>
      <c r="P383" s="77"/>
      <c r="Q383" s="77"/>
      <c r="R383" s="77"/>
    </row>
    <row r="384" spans="1:18" ht="63" customHeight="1" x14ac:dyDescent="0.2">
      <c r="A384" s="182">
        <v>379</v>
      </c>
      <c r="B384" s="43" t="s">
        <v>1410</v>
      </c>
      <c r="C384" s="43" t="s">
        <v>1017</v>
      </c>
      <c r="D384" s="43" t="s">
        <v>26</v>
      </c>
      <c r="E384" s="1">
        <v>57779</v>
      </c>
      <c r="F384" s="2">
        <v>39903</v>
      </c>
      <c r="G384" s="43">
        <v>40964700390</v>
      </c>
      <c r="H384" s="43" t="s">
        <v>18</v>
      </c>
      <c r="I384" s="3">
        <v>1.0923</v>
      </c>
      <c r="J384" s="73">
        <v>0.04</v>
      </c>
      <c r="K384" s="149" t="s">
        <v>652</v>
      </c>
      <c r="L384" s="85">
        <v>1</v>
      </c>
      <c r="M384" s="77"/>
      <c r="N384" s="77"/>
      <c r="O384" s="77"/>
      <c r="P384" s="77"/>
      <c r="Q384" s="77"/>
      <c r="R384" s="77"/>
    </row>
    <row r="385" spans="1:18" ht="63" customHeight="1" x14ac:dyDescent="0.2">
      <c r="A385" s="182">
        <v>380</v>
      </c>
      <c r="B385" s="43" t="s">
        <v>1410</v>
      </c>
      <c r="C385" s="43" t="s">
        <v>1017</v>
      </c>
      <c r="D385" s="43" t="s">
        <v>26</v>
      </c>
      <c r="E385" s="1">
        <v>57779</v>
      </c>
      <c r="F385" s="2">
        <v>39903</v>
      </c>
      <c r="G385" s="43">
        <v>40964700391</v>
      </c>
      <c r="H385" s="43" t="s">
        <v>18</v>
      </c>
      <c r="I385" s="3">
        <v>1.0241</v>
      </c>
      <c r="J385" s="73">
        <v>0.04</v>
      </c>
      <c r="K385" s="149" t="s">
        <v>651</v>
      </c>
      <c r="L385" s="85">
        <v>1</v>
      </c>
      <c r="M385" s="77"/>
      <c r="N385" s="77"/>
      <c r="O385" s="77"/>
      <c r="P385" s="77"/>
      <c r="Q385" s="77"/>
      <c r="R385" s="77"/>
    </row>
    <row r="386" spans="1:18" ht="63" customHeight="1" x14ac:dyDescent="0.2">
      <c r="A386" s="182">
        <v>381</v>
      </c>
      <c r="B386" s="43" t="s">
        <v>1410</v>
      </c>
      <c r="C386" s="43" t="s">
        <v>1017</v>
      </c>
      <c r="D386" s="43" t="s">
        <v>26</v>
      </c>
      <c r="E386" s="1">
        <v>57779</v>
      </c>
      <c r="F386" s="2">
        <v>39903</v>
      </c>
      <c r="G386" s="43">
        <v>40964700342</v>
      </c>
      <c r="H386" s="43" t="s">
        <v>18</v>
      </c>
      <c r="I386" s="3">
        <v>0.26629999999999998</v>
      </c>
      <c r="J386" s="73">
        <v>0.04</v>
      </c>
      <c r="K386" s="149" t="s">
        <v>650</v>
      </c>
      <c r="L386" s="85">
        <v>1</v>
      </c>
      <c r="M386" s="77"/>
      <c r="N386" s="77"/>
      <c r="O386" s="77"/>
      <c r="P386" s="77"/>
      <c r="Q386" s="77"/>
      <c r="R386" s="77"/>
    </row>
    <row r="387" spans="1:18" ht="63" customHeight="1" x14ac:dyDescent="0.2">
      <c r="A387" s="182">
        <v>382</v>
      </c>
      <c r="B387" s="43" t="s">
        <v>1410</v>
      </c>
      <c r="C387" s="43" t="s">
        <v>1017</v>
      </c>
      <c r="D387" s="43" t="s">
        <v>26</v>
      </c>
      <c r="E387" s="1">
        <v>57414</v>
      </c>
      <c r="F387" s="2">
        <v>39808</v>
      </c>
      <c r="G387" s="43">
        <v>40864703073</v>
      </c>
      <c r="H387" s="43" t="s">
        <v>18</v>
      </c>
      <c r="I387" s="3">
        <v>1.9106000000000001</v>
      </c>
      <c r="J387" s="73">
        <v>0.04</v>
      </c>
      <c r="K387" s="149" t="s">
        <v>649</v>
      </c>
      <c r="L387" s="85">
        <v>1</v>
      </c>
      <c r="M387" s="77"/>
      <c r="N387" s="77"/>
      <c r="O387" s="77"/>
      <c r="P387" s="77"/>
      <c r="Q387" s="77"/>
      <c r="R387" s="77"/>
    </row>
    <row r="388" spans="1:18" ht="63" customHeight="1" x14ac:dyDescent="0.2">
      <c r="A388" s="182">
        <v>383</v>
      </c>
      <c r="B388" s="43" t="s">
        <v>1410</v>
      </c>
      <c r="C388" s="43" t="s">
        <v>1017</v>
      </c>
      <c r="D388" s="43" t="s">
        <v>27</v>
      </c>
      <c r="E388" s="1">
        <v>50278</v>
      </c>
      <c r="F388" s="2">
        <v>41163</v>
      </c>
      <c r="G388" s="91">
        <v>612200007007305</v>
      </c>
      <c r="H388" s="43" t="s">
        <v>28</v>
      </c>
      <c r="I388" s="3">
        <v>0.32269999999999999</v>
      </c>
      <c r="J388" s="196">
        <v>0.03</v>
      </c>
      <c r="K388" s="149" t="s">
        <v>648</v>
      </c>
      <c r="L388" s="85">
        <v>1</v>
      </c>
      <c r="M388" s="77"/>
      <c r="N388" s="77"/>
      <c r="O388" s="77"/>
      <c r="P388" s="77"/>
      <c r="Q388" s="77"/>
      <c r="R388" s="77"/>
    </row>
    <row r="389" spans="1:18" ht="47.25" customHeight="1" x14ac:dyDescent="0.2">
      <c r="A389" s="182">
        <v>384</v>
      </c>
      <c r="B389" s="43" t="s">
        <v>1410</v>
      </c>
      <c r="C389" s="43" t="s">
        <v>1017</v>
      </c>
      <c r="D389" s="43" t="s">
        <v>29</v>
      </c>
      <c r="E389" s="1">
        <v>59139</v>
      </c>
      <c r="F389" s="2">
        <v>41257</v>
      </c>
      <c r="G389" s="91">
        <v>612200004008720</v>
      </c>
      <c r="H389" s="43" t="s">
        <v>30</v>
      </c>
      <c r="I389" s="3">
        <v>50</v>
      </c>
      <c r="J389" s="196">
        <v>0.03</v>
      </c>
      <c r="K389" s="149" t="s">
        <v>647</v>
      </c>
      <c r="L389" s="85">
        <v>1</v>
      </c>
      <c r="M389" s="77"/>
      <c r="N389" s="77"/>
      <c r="O389" s="77"/>
      <c r="P389" s="77"/>
      <c r="Q389" s="77"/>
      <c r="R389" s="77"/>
    </row>
    <row r="390" spans="1:18" ht="47.25" customHeight="1" x14ac:dyDescent="0.2">
      <c r="A390" s="182">
        <v>385</v>
      </c>
      <c r="B390" s="43" t="s">
        <v>1410</v>
      </c>
      <c r="C390" s="43" t="s">
        <v>1017</v>
      </c>
      <c r="D390" s="43" t="s">
        <v>29</v>
      </c>
      <c r="E390" s="1">
        <v>59139</v>
      </c>
      <c r="F390" s="2">
        <v>41257</v>
      </c>
      <c r="G390" s="91">
        <v>612200004008719</v>
      </c>
      <c r="H390" s="43" t="s">
        <v>20</v>
      </c>
      <c r="I390" s="3">
        <v>11.782500000000001</v>
      </c>
      <c r="J390" s="73">
        <v>0.03</v>
      </c>
      <c r="K390" s="149" t="s">
        <v>646</v>
      </c>
      <c r="L390" s="85">
        <v>1</v>
      </c>
      <c r="M390" s="77"/>
      <c r="N390" s="77"/>
      <c r="O390" s="77"/>
      <c r="P390" s="77"/>
      <c r="Q390" s="77"/>
      <c r="R390" s="77"/>
    </row>
    <row r="391" spans="1:18" ht="63" customHeight="1" x14ac:dyDescent="0.2">
      <c r="A391" s="182">
        <v>386</v>
      </c>
      <c r="B391" s="43" t="s">
        <v>1410</v>
      </c>
      <c r="C391" s="43" t="s">
        <v>1017</v>
      </c>
      <c r="D391" s="43" t="s">
        <v>31</v>
      </c>
      <c r="E391" s="1">
        <v>58726</v>
      </c>
      <c r="F391" s="2">
        <v>40899</v>
      </c>
      <c r="G391" s="91">
        <v>612200004002425</v>
      </c>
      <c r="H391" s="43" t="s">
        <v>30</v>
      </c>
      <c r="I391" s="3">
        <v>12.638</v>
      </c>
      <c r="J391" s="73">
        <v>0.03</v>
      </c>
      <c r="K391" s="149" t="s">
        <v>645</v>
      </c>
      <c r="L391" s="85">
        <v>1</v>
      </c>
      <c r="M391" s="77"/>
      <c r="N391" s="77"/>
      <c r="O391" s="77"/>
      <c r="P391" s="77"/>
      <c r="Q391" s="77"/>
      <c r="R391" s="77"/>
    </row>
    <row r="392" spans="1:18" ht="63" customHeight="1" x14ac:dyDescent="0.2">
      <c r="A392" s="182">
        <v>387</v>
      </c>
      <c r="B392" s="43" t="s">
        <v>1410</v>
      </c>
      <c r="C392" s="43" t="s">
        <v>1017</v>
      </c>
      <c r="D392" s="43" t="s">
        <v>32</v>
      </c>
      <c r="E392" s="1">
        <v>46132</v>
      </c>
      <c r="F392" s="2">
        <v>41183</v>
      </c>
      <c r="G392" s="91">
        <v>612200004002425</v>
      </c>
      <c r="H392" s="43" t="s">
        <v>18</v>
      </c>
      <c r="I392" s="3">
        <v>40.409999999999997</v>
      </c>
      <c r="J392" s="192">
        <v>0.04</v>
      </c>
      <c r="K392" s="149" t="s">
        <v>644</v>
      </c>
      <c r="L392" s="85">
        <v>1</v>
      </c>
      <c r="M392" s="77"/>
      <c r="N392" s="77"/>
      <c r="O392" s="77"/>
      <c r="P392" s="77"/>
      <c r="Q392" s="77"/>
      <c r="R392" s="77"/>
    </row>
    <row r="393" spans="1:18" ht="78.75" customHeight="1" x14ac:dyDescent="0.2">
      <c r="A393" s="182">
        <v>388</v>
      </c>
      <c r="B393" s="43" t="s">
        <v>1410</v>
      </c>
      <c r="C393" s="43" t="s">
        <v>317</v>
      </c>
      <c r="D393" s="43" t="s">
        <v>33</v>
      </c>
      <c r="E393" s="1">
        <v>44115</v>
      </c>
      <c r="F393" s="2">
        <v>41561</v>
      </c>
      <c r="G393" s="43">
        <v>2855001</v>
      </c>
      <c r="H393" s="43" t="s">
        <v>3</v>
      </c>
      <c r="I393" s="3">
        <v>15.001200000000001</v>
      </c>
      <c r="J393" s="192">
        <v>0.04</v>
      </c>
      <c r="K393" s="149" t="s">
        <v>643</v>
      </c>
      <c r="L393" s="85">
        <v>1</v>
      </c>
      <c r="M393" s="77"/>
      <c r="N393" s="77"/>
      <c r="O393" s="77"/>
      <c r="P393" s="77"/>
      <c r="Q393" s="77"/>
      <c r="R393" s="77"/>
    </row>
    <row r="394" spans="1:18" ht="47.25" customHeight="1" x14ac:dyDescent="0.2">
      <c r="A394" s="182">
        <v>389</v>
      </c>
      <c r="B394" s="43" t="s">
        <v>1410</v>
      </c>
      <c r="C394" s="43" t="s">
        <v>1017</v>
      </c>
      <c r="D394" s="43" t="s">
        <v>4</v>
      </c>
      <c r="E394" s="1">
        <v>50008</v>
      </c>
      <c r="F394" s="2">
        <v>40891</v>
      </c>
      <c r="G394" s="91">
        <v>612200004002919</v>
      </c>
      <c r="H394" s="43" t="s">
        <v>5</v>
      </c>
      <c r="I394" s="3">
        <v>30</v>
      </c>
      <c r="J394" s="73">
        <v>0.03</v>
      </c>
      <c r="K394" s="149" t="s">
        <v>642</v>
      </c>
      <c r="L394" s="85">
        <v>1</v>
      </c>
      <c r="M394" s="77"/>
      <c r="N394" s="77"/>
      <c r="O394" s="77"/>
      <c r="P394" s="77"/>
      <c r="Q394" s="77"/>
      <c r="R394" s="77"/>
    </row>
    <row r="395" spans="1:18" ht="47.25" customHeight="1" x14ac:dyDescent="0.2">
      <c r="A395" s="182">
        <v>390</v>
      </c>
      <c r="B395" s="43" t="s">
        <v>1410</v>
      </c>
      <c r="C395" s="43" t="s">
        <v>1017</v>
      </c>
      <c r="D395" s="43" t="s">
        <v>6</v>
      </c>
      <c r="E395" s="1">
        <v>58982</v>
      </c>
      <c r="F395" s="2">
        <v>41086</v>
      </c>
      <c r="G395" s="91">
        <v>612200004006038</v>
      </c>
      <c r="H395" s="43" t="s">
        <v>5</v>
      </c>
      <c r="I395" s="3">
        <v>25</v>
      </c>
      <c r="J395" s="73">
        <v>0.03</v>
      </c>
      <c r="K395" s="149" t="s">
        <v>638</v>
      </c>
      <c r="L395" s="85">
        <v>1</v>
      </c>
      <c r="M395" s="77"/>
      <c r="N395" s="77"/>
      <c r="O395" s="77"/>
      <c r="P395" s="77"/>
      <c r="Q395" s="77"/>
      <c r="R395" s="77"/>
    </row>
    <row r="396" spans="1:18" ht="78.75" customHeight="1" x14ac:dyDescent="0.2">
      <c r="A396" s="182">
        <v>391</v>
      </c>
      <c r="B396" s="43" t="s">
        <v>1410</v>
      </c>
      <c r="C396" s="43" t="s">
        <v>1017</v>
      </c>
      <c r="D396" s="43" t="s">
        <v>1702</v>
      </c>
      <c r="E396" s="1">
        <v>58887</v>
      </c>
      <c r="F396" s="2">
        <v>41019</v>
      </c>
      <c r="G396" s="91">
        <v>612200004005334</v>
      </c>
      <c r="H396" s="43" t="s">
        <v>28</v>
      </c>
      <c r="I396" s="3">
        <v>40</v>
      </c>
      <c r="J396" s="73">
        <v>0.01</v>
      </c>
      <c r="K396" s="149" t="s">
        <v>639</v>
      </c>
      <c r="L396" s="85">
        <v>1</v>
      </c>
      <c r="M396" s="77"/>
      <c r="N396" s="77"/>
      <c r="O396" s="77"/>
      <c r="P396" s="77"/>
      <c r="Q396" s="77"/>
      <c r="R396" s="77"/>
    </row>
    <row r="397" spans="1:18" ht="47.25" customHeight="1" x14ac:dyDescent="0.2">
      <c r="A397" s="182">
        <v>392</v>
      </c>
      <c r="B397" s="43" t="s">
        <v>1410</v>
      </c>
      <c r="C397" s="43" t="s">
        <v>1017</v>
      </c>
      <c r="D397" s="43" t="s">
        <v>1706</v>
      </c>
      <c r="E397" s="1">
        <v>59125</v>
      </c>
      <c r="F397" s="2">
        <v>41019</v>
      </c>
      <c r="G397" s="91">
        <v>612200004005334</v>
      </c>
      <c r="H397" s="43" t="s">
        <v>16</v>
      </c>
      <c r="I397" s="3">
        <v>37</v>
      </c>
      <c r="J397" s="73">
        <v>0.03</v>
      </c>
      <c r="K397" s="149" t="s">
        <v>640</v>
      </c>
      <c r="L397" s="85">
        <v>1</v>
      </c>
      <c r="M397" s="77"/>
      <c r="N397" s="77"/>
      <c r="O397" s="77"/>
      <c r="P397" s="77"/>
      <c r="Q397" s="77"/>
      <c r="R397" s="77"/>
    </row>
    <row r="398" spans="1:18" ht="63" customHeight="1" x14ac:dyDescent="0.2">
      <c r="A398" s="182">
        <v>393</v>
      </c>
      <c r="B398" s="43" t="s">
        <v>1410</v>
      </c>
      <c r="C398" s="43" t="s">
        <v>1017</v>
      </c>
      <c r="D398" s="43" t="s">
        <v>1707</v>
      </c>
      <c r="E398" s="1">
        <v>50272</v>
      </c>
      <c r="F398" s="2">
        <v>41162</v>
      </c>
      <c r="G398" s="91">
        <v>612200004007304</v>
      </c>
      <c r="H398" s="43" t="s">
        <v>1708</v>
      </c>
      <c r="I398" s="3">
        <v>9.32</v>
      </c>
      <c r="J398" s="73">
        <v>0.03</v>
      </c>
      <c r="K398" s="149" t="s">
        <v>641</v>
      </c>
      <c r="L398" s="112">
        <v>1</v>
      </c>
      <c r="M398" s="77"/>
      <c r="N398" s="77"/>
      <c r="O398" s="77"/>
      <c r="P398" s="77"/>
      <c r="Q398" s="77"/>
      <c r="R398" s="77"/>
    </row>
    <row r="399" spans="1:18" ht="63" customHeight="1" x14ac:dyDescent="0.2">
      <c r="A399" s="182">
        <v>394</v>
      </c>
      <c r="B399" s="43" t="s">
        <v>1410</v>
      </c>
      <c r="C399" s="43" t="s">
        <v>1017</v>
      </c>
      <c r="D399" s="43" t="s">
        <v>1885</v>
      </c>
      <c r="E399" s="1">
        <v>59035</v>
      </c>
      <c r="F399" s="2">
        <v>41149</v>
      </c>
      <c r="G399" s="91">
        <v>612200004007088</v>
      </c>
      <c r="H399" s="43" t="s">
        <v>28</v>
      </c>
      <c r="I399" s="3">
        <v>28.582999999999998</v>
      </c>
      <c r="J399" s="73">
        <v>0.03</v>
      </c>
      <c r="K399" s="149" t="s">
        <v>637</v>
      </c>
      <c r="L399" s="85">
        <v>1</v>
      </c>
      <c r="M399" s="77"/>
      <c r="N399" s="77"/>
      <c r="O399" s="77"/>
      <c r="P399" s="77"/>
      <c r="Q399" s="77"/>
      <c r="R399" s="77"/>
    </row>
    <row r="400" spans="1:18" ht="63" customHeight="1" x14ac:dyDescent="0.2">
      <c r="A400" s="182">
        <v>395</v>
      </c>
      <c r="B400" s="43" t="s">
        <v>1410</v>
      </c>
      <c r="C400" s="43" t="s">
        <v>1017</v>
      </c>
      <c r="D400" s="43" t="s">
        <v>1885</v>
      </c>
      <c r="E400" s="1">
        <v>59035</v>
      </c>
      <c r="F400" s="2">
        <v>41149</v>
      </c>
      <c r="G400" s="91">
        <v>612200004007089</v>
      </c>
      <c r="H400" s="43" t="s">
        <v>28</v>
      </c>
      <c r="I400" s="3">
        <v>32</v>
      </c>
      <c r="J400" s="73">
        <v>0.03</v>
      </c>
      <c r="K400" s="149" t="s">
        <v>636</v>
      </c>
      <c r="L400" s="85">
        <v>1</v>
      </c>
      <c r="M400" s="77"/>
      <c r="N400" s="77"/>
      <c r="O400" s="77"/>
      <c r="P400" s="77"/>
      <c r="Q400" s="77"/>
      <c r="R400" s="77"/>
    </row>
    <row r="401" spans="1:18" ht="47.25" customHeight="1" x14ac:dyDescent="0.2">
      <c r="A401" s="182">
        <v>396</v>
      </c>
      <c r="B401" s="43" t="s">
        <v>1410</v>
      </c>
      <c r="C401" s="43" t="s">
        <v>1017</v>
      </c>
      <c r="D401" s="43" t="s">
        <v>19</v>
      </c>
      <c r="E401" s="1">
        <v>59102</v>
      </c>
      <c r="F401" s="2">
        <v>41215</v>
      </c>
      <c r="G401" s="91">
        <v>612200004007759</v>
      </c>
      <c r="H401" s="43" t="s">
        <v>20</v>
      </c>
      <c r="I401" s="3">
        <v>15</v>
      </c>
      <c r="J401" s="73">
        <v>0.03</v>
      </c>
      <c r="K401" s="149" t="s">
        <v>634</v>
      </c>
      <c r="L401" s="85">
        <v>1</v>
      </c>
      <c r="M401" s="77"/>
      <c r="N401" s="77"/>
      <c r="O401" s="77"/>
      <c r="P401" s="77"/>
      <c r="Q401" s="77"/>
      <c r="R401" s="77"/>
    </row>
    <row r="402" spans="1:18" ht="63" customHeight="1" x14ac:dyDescent="0.2">
      <c r="A402" s="182">
        <v>397</v>
      </c>
      <c r="B402" s="43" t="s">
        <v>1410</v>
      </c>
      <c r="C402" s="43" t="s">
        <v>1017</v>
      </c>
      <c r="D402" s="43" t="s">
        <v>1885</v>
      </c>
      <c r="E402" s="1">
        <v>59035</v>
      </c>
      <c r="F402" s="2">
        <v>41149</v>
      </c>
      <c r="G402" s="91">
        <v>612800004007085</v>
      </c>
      <c r="H402" s="43" t="s">
        <v>13</v>
      </c>
      <c r="I402" s="3">
        <v>7</v>
      </c>
      <c r="J402" s="73">
        <v>0.03</v>
      </c>
      <c r="K402" s="149" t="s">
        <v>633</v>
      </c>
      <c r="L402" s="85">
        <v>1</v>
      </c>
      <c r="M402" s="77"/>
      <c r="N402" s="77"/>
      <c r="O402" s="77"/>
      <c r="P402" s="77"/>
      <c r="Q402" s="77"/>
      <c r="R402" s="77"/>
    </row>
    <row r="403" spans="1:18" ht="47.25" customHeight="1" x14ac:dyDescent="0.2">
      <c r="A403" s="182">
        <v>398</v>
      </c>
      <c r="B403" s="43" t="s">
        <v>1410</v>
      </c>
      <c r="C403" s="43" t="s">
        <v>1017</v>
      </c>
      <c r="D403" s="43" t="s">
        <v>1709</v>
      </c>
      <c r="E403" s="1">
        <v>44836</v>
      </c>
      <c r="F403" s="2">
        <v>41200</v>
      </c>
      <c r="G403" s="91">
        <v>612200004007532</v>
      </c>
      <c r="H403" s="43" t="s">
        <v>16</v>
      </c>
      <c r="I403" s="3">
        <v>0.3034</v>
      </c>
      <c r="J403" s="73">
        <v>0.03</v>
      </c>
      <c r="K403" s="149" t="s">
        <v>632</v>
      </c>
      <c r="L403" s="85">
        <v>1</v>
      </c>
      <c r="M403" s="77"/>
      <c r="N403" s="77"/>
      <c r="O403" s="77"/>
      <c r="P403" s="77"/>
      <c r="Q403" s="77"/>
      <c r="R403" s="77"/>
    </row>
    <row r="404" spans="1:18" ht="47.25" customHeight="1" x14ac:dyDescent="0.2">
      <c r="A404" s="182">
        <v>399</v>
      </c>
      <c r="B404" s="43" t="s">
        <v>1410</v>
      </c>
      <c r="C404" s="43" t="s">
        <v>1017</v>
      </c>
      <c r="D404" s="43" t="s">
        <v>1710</v>
      </c>
      <c r="E404" s="1">
        <v>59004</v>
      </c>
      <c r="F404" s="2">
        <v>41128</v>
      </c>
      <c r="G404" s="91">
        <v>612200004006939</v>
      </c>
      <c r="H404" s="43" t="s">
        <v>16</v>
      </c>
      <c r="I404" s="3">
        <v>28</v>
      </c>
      <c r="J404" s="73">
        <v>0.03</v>
      </c>
      <c r="K404" s="149" t="s">
        <v>631</v>
      </c>
      <c r="L404" s="85">
        <v>1</v>
      </c>
      <c r="M404" s="77"/>
      <c r="N404" s="77"/>
      <c r="O404" s="77"/>
      <c r="P404" s="77"/>
      <c r="Q404" s="77"/>
      <c r="R404" s="77"/>
    </row>
    <row r="405" spans="1:18" ht="47.25" customHeight="1" x14ac:dyDescent="0.2">
      <c r="A405" s="182">
        <v>400</v>
      </c>
      <c r="B405" s="43" t="s">
        <v>1410</v>
      </c>
      <c r="C405" s="43" t="s">
        <v>1017</v>
      </c>
      <c r="D405" s="43" t="s">
        <v>1711</v>
      </c>
      <c r="E405" s="1">
        <v>59089</v>
      </c>
      <c r="F405" s="2">
        <v>41208</v>
      </c>
      <c r="G405" s="91">
        <v>612200004007686</v>
      </c>
      <c r="H405" s="43" t="s">
        <v>1712</v>
      </c>
      <c r="I405" s="3">
        <v>53</v>
      </c>
      <c r="J405" s="73">
        <v>0.03</v>
      </c>
      <c r="K405" s="149" t="s">
        <v>630</v>
      </c>
      <c r="L405" s="85">
        <v>1</v>
      </c>
      <c r="M405" s="77"/>
      <c r="N405" s="77"/>
      <c r="O405" s="77"/>
      <c r="P405" s="77"/>
      <c r="Q405" s="77"/>
      <c r="R405" s="77"/>
    </row>
    <row r="406" spans="1:18" ht="63" customHeight="1" x14ac:dyDescent="0.2">
      <c r="A406" s="182">
        <v>401</v>
      </c>
      <c r="B406" s="43" t="s">
        <v>1410</v>
      </c>
      <c r="C406" s="43" t="s">
        <v>1017</v>
      </c>
      <c r="D406" s="43" t="s">
        <v>1885</v>
      </c>
      <c r="E406" s="1">
        <v>59035</v>
      </c>
      <c r="F406" s="2">
        <v>41149</v>
      </c>
      <c r="G406" s="91">
        <v>612200004007087</v>
      </c>
      <c r="H406" s="43" t="s">
        <v>1884</v>
      </c>
      <c r="I406" s="3">
        <v>10.65</v>
      </c>
      <c r="J406" s="73">
        <v>0.03</v>
      </c>
      <c r="K406" s="149" t="s">
        <v>629</v>
      </c>
      <c r="L406" s="85">
        <v>1</v>
      </c>
      <c r="M406" s="77"/>
      <c r="N406" s="77"/>
      <c r="O406" s="77"/>
      <c r="P406" s="77"/>
      <c r="Q406" s="77"/>
      <c r="R406" s="77"/>
    </row>
    <row r="407" spans="1:18" ht="63" customHeight="1" x14ac:dyDescent="0.2">
      <c r="A407" s="182">
        <v>402</v>
      </c>
      <c r="B407" s="43" t="s">
        <v>1410</v>
      </c>
      <c r="C407" s="43" t="s">
        <v>1017</v>
      </c>
      <c r="D407" s="43" t="s">
        <v>1885</v>
      </c>
      <c r="E407" s="1">
        <v>59035</v>
      </c>
      <c r="F407" s="2">
        <v>41149</v>
      </c>
      <c r="G407" s="91">
        <v>612200004007086</v>
      </c>
      <c r="H407" s="43" t="s">
        <v>1884</v>
      </c>
      <c r="I407" s="3">
        <v>24.1</v>
      </c>
      <c r="J407" s="73">
        <v>0.03</v>
      </c>
      <c r="K407" s="149" t="s">
        <v>628</v>
      </c>
      <c r="L407" s="85">
        <v>1</v>
      </c>
      <c r="M407" s="77"/>
      <c r="N407" s="77"/>
      <c r="O407" s="77"/>
      <c r="P407" s="77"/>
      <c r="Q407" s="77"/>
      <c r="R407" s="77"/>
    </row>
    <row r="408" spans="1:18" ht="63" customHeight="1" x14ac:dyDescent="0.2">
      <c r="A408" s="182">
        <v>403</v>
      </c>
      <c r="B408" s="43" t="s">
        <v>1410</v>
      </c>
      <c r="C408" s="43" t="s">
        <v>1017</v>
      </c>
      <c r="D408" s="43" t="s">
        <v>1713</v>
      </c>
      <c r="E408" s="1">
        <v>59048</v>
      </c>
      <c r="F408" s="2">
        <v>41163</v>
      </c>
      <c r="G408" s="91">
        <v>612200007007307</v>
      </c>
      <c r="H408" s="43" t="s">
        <v>5</v>
      </c>
      <c r="I408" s="3">
        <v>1.4956</v>
      </c>
      <c r="J408" s="73">
        <v>0.03</v>
      </c>
      <c r="K408" s="149" t="s">
        <v>626</v>
      </c>
      <c r="L408" s="85">
        <v>1</v>
      </c>
      <c r="M408" s="77"/>
      <c r="N408" s="77"/>
      <c r="O408" s="77"/>
      <c r="P408" s="77"/>
      <c r="Q408" s="77"/>
      <c r="R408" s="77"/>
    </row>
    <row r="409" spans="1:18" ht="63" customHeight="1" x14ac:dyDescent="0.2">
      <c r="A409" s="182">
        <v>404</v>
      </c>
      <c r="B409" s="43" t="s">
        <v>1410</v>
      </c>
      <c r="C409" s="43" t="s">
        <v>1017</v>
      </c>
      <c r="D409" s="43" t="s">
        <v>1713</v>
      </c>
      <c r="E409" s="1">
        <v>59048</v>
      </c>
      <c r="F409" s="2">
        <v>41169</v>
      </c>
      <c r="G409" s="91">
        <v>612200007007308</v>
      </c>
      <c r="H409" s="43" t="s">
        <v>5</v>
      </c>
      <c r="I409" s="3">
        <v>0.35270000000000001</v>
      </c>
      <c r="J409" s="73">
        <v>0.03</v>
      </c>
      <c r="K409" s="149" t="s">
        <v>627</v>
      </c>
      <c r="L409" s="85">
        <v>1</v>
      </c>
      <c r="M409" s="77"/>
      <c r="N409" s="77"/>
      <c r="O409" s="77"/>
      <c r="P409" s="77"/>
      <c r="Q409" s="77"/>
      <c r="R409" s="77"/>
    </row>
    <row r="410" spans="1:18" ht="63" customHeight="1" x14ac:dyDescent="0.2">
      <c r="A410" s="182">
        <v>405</v>
      </c>
      <c r="B410" s="43" t="s">
        <v>1410</v>
      </c>
      <c r="C410" s="43" t="s">
        <v>1017</v>
      </c>
      <c r="D410" s="43" t="s">
        <v>1713</v>
      </c>
      <c r="E410" s="1">
        <v>59048</v>
      </c>
      <c r="F410" s="2">
        <v>41107</v>
      </c>
      <c r="G410" s="91">
        <v>612200004007306</v>
      </c>
      <c r="H410" s="43" t="s">
        <v>5</v>
      </c>
      <c r="I410" s="3">
        <v>1.857</v>
      </c>
      <c r="J410" s="73">
        <v>0.03</v>
      </c>
      <c r="K410" s="149" t="s">
        <v>626</v>
      </c>
      <c r="L410" s="85">
        <v>1</v>
      </c>
      <c r="M410" s="77"/>
      <c r="N410" s="77"/>
      <c r="O410" s="77"/>
      <c r="P410" s="77"/>
      <c r="Q410" s="77"/>
      <c r="R410" s="77"/>
    </row>
    <row r="411" spans="1:18" ht="63" customHeight="1" x14ac:dyDescent="0.2">
      <c r="A411" s="182">
        <v>406</v>
      </c>
      <c r="B411" s="43" t="s">
        <v>1410</v>
      </c>
      <c r="C411" s="43" t="s">
        <v>1017</v>
      </c>
      <c r="D411" s="43" t="s">
        <v>1714</v>
      </c>
      <c r="E411" s="1">
        <v>47375</v>
      </c>
      <c r="F411" s="27">
        <v>40148</v>
      </c>
      <c r="G411" s="43">
        <v>40964701943</v>
      </c>
      <c r="H411" s="43" t="s">
        <v>1715</v>
      </c>
      <c r="I411" s="3">
        <v>15</v>
      </c>
      <c r="J411" s="73">
        <v>0.04</v>
      </c>
      <c r="K411" s="149" t="s">
        <v>623</v>
      </c>
      <c r="L411" s="85">
        <v>1</v>
      </c>
      <c r="M411" s="77"/>
      <c r="N411" s="77"/>
      <c r="O411" s="77"/>
      <c r="P411" s="77"/>
      <c r="Q411" s="77"/>
      <c r="R411" s="77"/>
    </row>
    <row r="412" spans="1:18" ht="63" customHeight="1" x14ac:dyDescent="0.2">
      <c r="A412" s="182">
        <v>407</v>
      </c>
      <c r="B412" s="43" t="s">
        <v>1410</v>
      </c>
      <c r="C412" s="43" t="s">
        <v>1017</v>
      </c>
      <c r="D412" s="43" t="s">
        <v>27</v>
      </c>
      <c r="E412" s="1">
        <v>44509</v>
      </c>
      <c r="F412" s="2">
        <v>40178</v>
      </c>
      <c r="G412" s="91">
        <v>612200004002787</v>
      </c>
      <c r="H412" s="43" t="s">
        <v>28</v>
      </c>
      <c r="I412" s="3">
        <v>14</v>
      </c>
      <c r="J412" s="73">
        <v>0.03</v>
      </c>
      <c r="K412" s="149" t="s">
        <v>622</v>
      </c>
      <c r="L412" s="85">
        <v>1</v>
      </c>
      <c r="M412" s="77"/>
      <c r="N412" s="77"/>
      <c r="O412" s="77"/>
      <c r="P412" s="77"/>
      <c r="Q412" s="77"/>
      <c r="R412" s="77"/>
    </row>
    <row r="413" spans="1:18" ht="47.25" customHeight="1" x14ac:dyDescent="0.2">
      <c r="A413" s="182">
        <v>408</v>
      </c>
      <c r="B413" s="43" t="s">
        <v>1410</v>
      </c>
      <c r="C413" s="43" t="s">
        <v>1017</v>
      </c>
      <c r="D413" s="43" t="s">
        <v>1025</v>
      </c>
      <c r="E413" s="1">
        <v>59143</v>
      </c>
      <c r="F413" s="2">
        <v>41272</v>
      </c>
      <c r="G413" s="93">
        <v>612200004009280</v>
      </c>
      <c r="H413" s="43" t="s">
        <v>1029</v>
      </c>
      <c r="I413" s="3">
        <v>2.98</v>
      </c>
      <c r="J413" s="73">
        <v>0.03</v>
      </c>
      <c r="K413" s="149" t="s">
        <v>621</v>
      </c>
      <c r="L413" s="85">
        <v>1</v>
      </c>
      <c r="M413" s="77"/>
      <c r="N413" s="77"/>
      <c r="O413" s="77"/>
      <c r="P413" s="77"/>
      <c r="Q413" s="77"/>
      <c r="R413" s="77"/>
    </row>
    <row r="414" spans="1:18" ht="47.25" customHeight="1" x14ac:dyDescent="0.2">
      <c r="A414" s="182">
        <v>409</v>
      </c>
      <c r="B414" s="43" t="s">
        <v>1410</v>
      </c>
      <c r="C414" s="43" t="s">
        <v>1017</v>
      </c>
      <c r="D414" s="43" t="s">
        <v>1025</v>
      </c>
      <c r="E414" s="1">
        <v>59143</v>
      </c>
      <c r="F414" s="2">
        <v>41272</v>
      </c>
      <c r="G414" s="91">
        <v>612200004009282</v>
      </c>
      <c r="H414" s="43" t="s">
        <v>1029</v>
      </c>
      <c r="I414" s="3">
        <v>0.503</v>
      </c>
      <c r="J414" s="73">
        <v>0.03</v>
      </c>
      <c r="K414" s="149" t="s">
        <v>620</v>
      </c>
      <c r="L414" s="85">
        <v>1</v>
      </c>
      <c r="M414" s="77"/>
      <c r="N414" s="77"/>
      <c r="O414" s="77"/>
      <c r="P414" s="77"/>
      <c r="Q414" s="77"/>
      <c r="R414" s="77"/>
    </row>
    <row r="415" spans="1:18" ht="63" customHeight="1" x14ac:dyDescent="0.2">
      <c r="A415" s="182">
        <v>410</v>
      </c>
      <c r="B415" s="43" t="s">
        <v>1410</v>
      </c>
      <c r="C415" s="43" t="s">
        <v>149</v>
      </c>
      <c r="D415" s="43" t="s">
        <v>1716</v>
      </c>
      <c r="E415" s="48">
        <v>45203</v>
      </c>
      <c r="F415" s="48"/>
      <c r="G415" s="46" t="s">
        <v>2503</v>
      </c>
      <c r="H415" s="46" t="s">
        <v>30</v>
      </c>
      <c r="I415" s="43">
        <v>20.7379</v>
      </c>
      <c r="J415" s="73">
        <v>0.08</v>
      </c>
      <c r="K415" s="105" t="s">
        <v>1717</v>
      </c>
      <c r="L415" s="85">
        <v>1</v>
      </c>
      <c r="M415" s="77"/>
      <c r="N415" s="77"/>
      <c r="O415" s="77"/>
      <c r="P415" s="77"/>
      <c r="Q415" s="77"/>
      <c r="R415" s="77"/>
    </row>
    <row r="416" spans="1:18" ht="63" customHeight="1" x14ac:dyDescent="0.2">
      <c r="A416" s="182">
        <v>411</v>
      </c>
      <c r="B416" s="43" t="s">
        <v>1410</v>
      </c>
      <c r="C416" s="43" t="s">
        <v>149</v>
      </c>
      <c r="D416" s="43" t="s">
        <v>807</v>
      </c>
      <c r="E416" s="2">
        <v>45388</v>
      </c>
      <c r="F416" s="2"/>
      <c r="G416" s="43" t="s">
        <v>2518</v>
      </c>
      <c r="H416" s="43" t="s">
        <v>18</v>
      </c>
      <c r="I416" s="3">
        <v>14.895799999999999</v>
      </c>
      <c r="J416" s="73">
        <v>0.08</v>
      </c>
      <c r="K416" s="108" t="s">
        <v>808</v>
      </c>
      <c r="L416" s="85">
        <v>1</v>
      </c>
      <c r="M416" s="77"/>
      <c r="N416" s="77"/>
      <c r="O416" s="77"/>
      <c r="P416" s="77"/>
      <c r="Q416" s="77"/>
      <c r="R416" s="77"/>
    </row>
    <row r="417" spans="1:18" ht="63" customHeight="1" x14ac:dyDescent="0.2">
      <c r="A417" s="182">
        <v>412</v>
      </c>
      <c r="B417" s="43" t="s">
        <v>1410</v>
      </c>
      <c r="C417" s="43" t="s">
        <v>149</v>
      </c>
      <c r="D417" s="43" t="s">
        <v>809</v>
      </c>
      <c r="E417" s="48">
        <v>45652</v>
      </c>
      <c r="F417" s="2">
        <v>43117</v>
      </c>
      <c r="G417" s="43">
        <v>24471985</v>
      </c>
      <c r="H417" s="46" t="s">
        <v>810</v>
      </c>
      <c r="I417" s="3">
        <v>0.48799999999999999</v>
      </c>
      <c r="J417" s="73">
        <v>0.12</v>
      </c>
      <c r="K417" s="105" t="s">
        <v>811</v>
      </c>
      <c r="L417" s="85">
        <v>1</v>
      </c>
      <c r="M417" s="83"/>
      <c r="N417" s="83"/>
      <c r="O417" s="83"/>
      <c r="P417" s="83"/>
      <c r="Q417" s="83"/>
      <c r="R417" s="83"/>
    </row>
    <row r="418" spans="1:18" ht="105" customHeight="1" x14ac:dyDescent="0.2">
      <c r="A418" s="182">
        <v>413</v>
      </c>
      <c r="B418" s="100" t="s">
        <v>1410</v>
      </c>
      <c r="C418" s="99" t="s">
        <v>149</v>
      </c>
      <c r="D418" s="100" t="s">
        <v>2291</v>
      </c>
      <c r="E418" s="107">
        <v>45780</v>
      </c>
      <c r="F418" s="107" t="s">
        <v>841</v>
      </c>
      <c r="G418" s="99" t="s">
        <v>841</v>
      </c>
      <c r="H418" s="99" t="s">
        <v>1730</v>
      </c>
      <c r="I418" s="106">
        <v>13.5</v>
      </c>
      <c r="J418" s="123">
        <v>0.12</v>
      </c>
      <c r="K418" s="109" t="s">
        <v>2292</v>
      </c>
      <c r="L418" s="85">
        <v>1</v>
      </c>
      <c r="M418" s="67"/>
      <c r="N418" s="67"/>
      <c r="O418" s="67"/>
      <c r="P418" s="67"/>
      <c r="Q418" s="67"/>
      <c r="R418" s="67"/>
    </row>
    <row r="419" spans="1:18" ht="60" customHeight="1" x14ac:dyDescent="0.2">
      <c r="A419" s="182">
        <v>414</v>
      </c>
      <c r="B419" s="100" t="s">
        <v>1410</v>
      </c>
      <c r="C419" s="99" t="s">
        <v>149</v>
      </c>
      <c r="D419" s="100" t="s">
        <v>2293</v>
      </c>
      <c r="E419" s="107">
        <v>45800</v>
      </c>
      <c r="F419" s="107" t="s">
        <v>841</v>
      </c>
      <c r="G419" s="99" t="s">
        <v>841</v>
      </c>
      <c r="H419" s="99" t="s">
        <v>2294</v>
      </c>
      <c r="I419" s="106">
        <v>0.29360000000000003</v>
      </c>
      <c r="J419" s="123">
        <v>0.12</v>
      </c>
      <c r="K419" s="109" t="s">
        <v>2295</v>
      </c>
      <c r="L419" s="85">
        <v>1</v>
      </c>
      <c r="M419" s="83"/>
      <c r="N419" s="83"/>
      <c r="O419" s="83"/>
      <c r="P419" s="83"/>
      <c r="Q419" s="83"/>
      <c r="R419" s="83"/>
    </row>
    <row r="420" spans="1:18" ht="60" customHeight="1" x14ac:dyDescent="0.2">
      <c r="A420" s="182">
        <v>415</v>
      </c>
      <c r="B420" s="100" t="s">
        <v>1410</v>
      </c>
      <c r="C420" s="99" t="s">
        <v>149</v>
      </c>
      <c r="D420" s="100" t="s">
        <v>2296</v>
      </c>
      <c r="E420" s="107">
        <v>45882</v>
      </c>
      <c r="F420" s="107" t="s">
        <v>841</v>
      </c>
      <c r="G420" s="99" t="s">
        <v>841</v>
      </c>
      <c r="H420" s="99" t="s">
        <v>5</v>
      </c>
      <c r="I420" s="106">
        <v>70.850099999999998</v>
      </c>
      <c r="J420" s="123">
        <v>0.12</v>
      </c>
      <c r="K420" s="105" t="s">
        <v>624</v>
      </c>
      <c r="L420" s="112">
        <v>1</v>
      </c>
      <c r="M420" s="83"/>
      <c r="N420" s="83"/>
      <c r="O420" s="83"/>
      <c r="P420" s="83"/>
      <c r="Q420" s="83"/>
      <c r="R420" s="83"/>
    </row>
    <row r="421" spans="1:18" ht="60" customHeight="1" x14ac:dyDescent="0.2">
      <c r="A421" s="182">
        <v>416</v>
      </c>
      <c r="B421" s="100" t="s">
        <v>1410</v>
      </c>
      <c r="C421" s="99" t="s">
        <v>149</v>
      </c>
      <c r="D421" s="100" t="s">
        <v>2296</v>
      </c>
      <c r="E421" s="107">
        <v>45882</v>
      </c>
      <c r="F421" s="107" t="s">
        <v>841</v>
      </c>
      <c r="G421" s="99" t="s">
        <v>841</v>
      </c>
      <c r="H421" s="99" t="s">
        <v>5</v>
      </c>
      <c r="I421" s="106">
        <v>8.4946999999999999</v>
      </c>
      <c r="J421" s="123">
        <v>0.12</v>
      </c>
      <c r="K421" s="105" t="s">
        <v>625</v>
      </c>
      <c r="L421" s="112">
        <v>1</v>
      </c>
      <c r="M421" s="83"/>
      <c r="N421" s="83"/>
      <c r="O421" s="83"/>
      <c r="P421" s="83"/>
      <c r="Q421" s="83"/>
      <c r="R421" s="83"/>
    </row>
    <row r="422" spans="1:18" s="114" customFormat="1" ht="60" customHeight="1" x14ac:dyDescent="0.2">
      <c r="A422" s="182">
        <v>417</v>
      </c>
      <c r="B422" s="100" t="s">
        <v>2701</v>
      </c>
      <c r="C422" s="99" t="s">
        <v>149</v>
      </c>
      <c r="D422" s="100" t="s">
        <v>2702</v>
      </c>
      <c r="E422" s="101">
        <v>46052</v>
      </c>
      <c r="F422" s="101"/>
      <c r="G422" s="102"/>
      <c r="H422" s="102" t="s">
        <v>2703</v>
      </c>
      <c r="I422" s="106">
        <v>0.5</v>
      </c>
      <c r="J422" s="123">
        <v>0.12</v>
      </c>
      <c r="K422" s="120" t="s">
        <v>2704</v>
      </c>
      <c r="L422" s="83"/>
      <c r="M422" s="83"/>
      <c r="N422" s="83"/>
      <c r="O422" s="83"/>
    </row>
    <row r="423" spans="1:18" s="114" customFormat="1" ht="60" customHeight="1" x14ac:dyDescent="0.2">
      <c r="A423" s="182">
        <v>418</v>
      </c>
      <c r="B423" s="100" t="s">
        <v>2701</v>
      </c>
      <c r="C423" s="99" t="s">
        <v>149</v>
      </c>
      <c r="D423" s="100" t="s">
        <v>2705</v>
      </c>
      <c r="E423" s="101">
        <v>46080</v>
      </c>
      <c r="F423" s="101"/>
      <c r="G423" s="102"/>
      <c r="H423" s="102" t="s">
        <v>2294</v>
      </c>
      <c r="I423" s="106">
        <v>0.4446</v>
      </c>
      <c r="J423" s="123">
        <v>0.12</v>
      </c>
      <c r="K423" s="120" t="s">
        <v>2706</v>
      </c>
      <c r="L423" s="83"/>
      <c r="M423" s="83"/>
      <c r="N423" s="83"/>
      <c r="O423" s="83"/>
    </row>
    <row r="424" spans="1:18" s="114" customFormat="1" ht="60" customHeight="1" x14ac:dyDescent="0.2">
      <c r="A424" s="182">
        <v>419</v>
      </c>
      <c r="B424" s="100" t="s">
        <v>2701</v>
      </c>
      <c r="C424" s="99" t="s">
        <v>149</v>
      </c>
      <c r="D424" s="100" t="s">
        <v>2707</v>
      </c>
      <c r="E424" s="101">
        <v>46081</v>
      </c>
      <c r="F424" s="101"/>
      <c r="G424" s="102"/>
      <c r="H424" s="102" t="s">
        <v>1883</v>
      </c>
      <c r="I424" s="106">
        <v>0.40810000000000002</v>
      </c>
      <c r="J424" s="123">
        <v>0.12</v>
      </c>
      <c r="K424" s="120" t="s">
        <v>2708</v>
      </c>
      <c r="L424" s="83"/>
      <c r="M424" s="83"/>
      <c r="N424" s="83"/>
      <c r="O424" s="83"/>
    </row>
    <row r="425" spans="1:18" s="114" customFormat="1" ht="60" customHeight="1" x14ac:dyDescent="0.2">
      <c r="A425" s="182">
        <v>420</v>
      </c>
      <c r="B425" s="98" t="s">
        <v>2701</v>
      </c>
      <c r="C425" s="108" t="s">
        <v>149</v>
      </c>
      <c r="D425" s="98" t="s">
        <v>2709</v>
      </c>
      <c r="E425" s="122">
        <v>46137</v>
      </c>
      <c r="F425" s="125"/>
      <c r="G425" s="125"/>
      <c r="H425" s="126" t="s">
        <v>2294</v>
      </c>
      <c r="I425" s="127">
        <v>0.21360000000000001</v>
      </c>
      <c r="J425" s="123">
        <v>0.12</v>
      </c>
      <c r="K425" s="128" t="s">
        <v>2710</v>
      </c>
      <c r="L425" s="83"/>
      <c r="M425" s="83"/>
      <c r="N425" s="83"/>
      <c r="O425" s="83"/>
    </row>
    <row r="426" spans="1:18" s="114" customFormat="1" ht="150" customHeight="1" x14ac:dyDescent="0.2">
      <c r="A426" s="182">
        <v>421</v>
      </c>
      <c r="B426" s="100" t="s">
        <v>2701</v>
      </c>
      <c r="C426" s="99" t="s">
        <v>149</v>
      </c>
      <c r="D426" s="100" t="s">
        <v>2711</v>
      </c>
      <c r="E426" s="122">
        <v>46145</v>
      </c>
      <c r="F426" s="121"/>
      <c r="G426" s="121"/>
      <c r="H426" s="102" t="s">
        <v>1883</v>
      </c>
      <c r="I426" s="106">
        <v>0.48599999999999999</v>
      </c>
      <c r="J426" s="123">
        <v>0.12</v>
      </c>
      <c r="K426" s="120" t="s">
        <v>2712</v>
      </c>
      <c r="L426" s="83"/>
      <c r="M426" s="83"/>
      <c r="N426" s="83"/>
      <c r="O426" s="83"/>
    </row>
    <row r="427" spans="1:18" s="114" customFormat="1" ht="60" customHeight="1" x14ac:dyDescent="0.2">
      <c r="A427" s="182">
        <v>422</v>
      </c>
      <c r="B427" s="100" t="s">
        <v>2701</v>
      </c>
      <c r="C427" s="99" t="s">
        <v>149</v>
      </c>
      <c r="D427" s="100" t="s">
        <v>2713</v>
      </c>
      <c r="E427" s="122">
        <v>48002</v>
      </c>
      <c r="F427" s="121"/>
      <c r="G427" s="121"/>
      <c r="H427" s="102" t="s">
        <v>1715</v>
      </c>
      <c r="I427" s="106">
        <v>9.5783000000000005</v>
      </c>
      <c r="J427" s="123">
        <v>0.12</v>
      </c>
      <c r="K427" s="120" t="s">
        <v>2714</v>
      </c>
      <c r="L427" s="83"/>
      <c r="M427" s="83"/>
      <c r="N427" s="83"/>
      <c r="O427" s="83"/>
    </row>
    <row r="428" spans="1:18" s="114" customFormat="1" ht="60" customHeight="1" x14ac:dyDescent="0.2">
      <c r="A428" s="182">
        <v>423</v>
      </c>
      <c r="B428" s="100" t="s">
        <v>2701</v>
      </c>
      <c r="C428" s="99" t="s">
        <v>149</v>
      </c>
      <c r="D428" s="100" t="s">
        <v>2713</v>
      </c>
      <c r="E428" s="122">
        <v>48002</v>
      </c>
      <c r="F428" s="121"/>
      <c r="G428" s="121"/>
      <c r="H428" s="102" t="s">
        <v>1715</v>
      </c>
      <c r="I428" s="106">
        <v>30.421700000000001</v>
      </c>
      <c r="J428" s="123">
        <v>0.12</v>
      </c>
      <c r="K428" s="120" t="s">
        <v>2715</v>
      </c>
      <c r="L428" s="83"/>
      <c r="M428" s="83"/>
      <c r="N428" s="83"/>
      <c r="O428" s="83"/>
    </row>
    <row r="429" spans="1:18" s="114" customFormat="1" ht="60" customHeight="1" x14ac:dyDescent="0.2">
      <c r="A429" s="182">
        <v>424</v>
      </c>
      <c r="B429" s="100" t="s">
        <v>2701</v>
      </c>
      <c r="C429" s="99" t="s">
        <v>149</v>
      </c>
      <c r="D429" s="100" t="s">
        <v>2716</v>
      </c>
      <c r="E429" s="101">
        <v>46295</v>
      </c>
      <c r="F429" s="124"/>
      <c r="G429" s="121"/>
      <c r="H429" s="102" t="s">
        <v>1883</v>
      </c>
      <c r="I429" s="106">
        <v>2.1528999999999998</v>
      </c>
      <c r="J429" s="123">
        <v>0.12</v>
      </c>
      <c r="K429" s="120" t="s">
        <v>2717</v>
      </c>
      <c r="L429" s="83"/>
      <c r="M429" s="83"/>
      <c r="N429" s="83"/>
      <c r="O429" s="83"/>
    </row>
    <row r="430" spans="1:18" s="114" customFormat="1" ht="60" customHeight="1" x14ac:dyDescent="0.2">
      <c r="A430" s="182">
        <v>425</v>
      </c>
      <c r="B430" s="100" t="s">
        <v>2701</v>
      </c>
      <c r="C430" s="99" t="s">
        <v>149</v>
      </c>
      <c r="D430" s="100" t="s">
        <v>2718</v>
      </c>
      <c r="E430" s="101">
        <v>46295</v>
      </c>
      <c r="F430" s="124"/>
      <c r="G430" s="121"/>
      <c r="H430" s="102" t="s">
        <v>9</v>
      </c>
      <c r="I430" s="106">
        <v>0.47570000000000001</v>
      </c>
      <c r="J430" s="123">
        <v>0.12</v>
      </c>
      <c r="K430" s="120" t="s">
        <v>2719</v>
      </c>
      <c r="L430" s="83"/>
      <c r="M430" s="83"/>
      <c r="N430" s="83"/>
      <c r="O430" s="83"/>
    </row>
    <row r="431" spans="1:18" s="114" customFormat="1" ht="60" customHeight="1" x14ac:dyDescent="0.2">
      <c r="A431" s="182">
        <v>426</v>
      </c>
      <c r="B431" s="100" t="s">
        <v>2701</v>
      </c>
      <c r="C431" s="99" t="s">
        <v>149</v>
      </c>
      <c r="D431" s="100" t="s">
        <v>2718</v>
      </c>
      <c r="E431" s="101">
        <v>46295</v>
      </c>
      <c r="F431" s="124"/>
      <c r="G431" s="121"/>
      <c r="H431" s="102" t="s">
        <v>9</v>
      </c>
      <c r="I431" s="106">
        <v>3.1848000000000001</v>
      </c>
      <c r="J431" s="123">
        <v>0.12</v>
      </c>
      <c r="K431" s="120" t="s">
        <v>2720</v>
      </c>
      <c r="L431" s="83"/>
      <c r="M431" s="83"/>
      <c r="N431" s="83"/>
      <c r="O431" s="83"/>
    </row>
    <row r="432" spans="1:18" s="130" customFormat="1" ht="72" customHeight="1" x14ac:dyDescent="0.2">
      <c r="A432" s="182">
        <v>427</v>
      </c>
      <c r="B432" s="100" t="s">
        <v>2701</v>
      </c>
      <c r="C432" s="99" t="s">
        <v>149</v>
      </c>
      <c r="D432" s="100" t="s">
        <v>2855</v>
      </c>
      <c r="E432" s="101">
        <v>46355</v>
      </c>
      <c r="F432" s="124"/>
      <c r="G432" s="121"/>
      <c r="H432" s="135" t="s">
        <v>22</v>
      </c>
      <c r="I432" s="106">
        <v>3.27</v>
      </c>
      <c r="J432" s="123">
        <v>0.12</v>
      </c>
      <c r="K432" s="120" t="s">
        <v>2856</v>
      </c>
      <c r="L432" s="83"/>
      <c r="M432" s="83"/>
      <c r="N432" s="83"/>
      <c r="O432" s="83"/>
    </row>
    <row r="433" spans="1:41" s="133" customFormat="1" ht="72" customHeight="1" x14ac:dyDescent="0.2">
      <c r="A433" s="182">
        <v>428</v>
      </c>
      <c r="B433" s="100" t="s">
        <v>2701</v>
      </c>
      <c r="C433" s="99" t="s">
        <v>149</v>
      </c>
      <c r="D433" s="100" t="s">
        <v>2882</v>
      </c>
      <c r="E433" s="101">
        <v>46411</v>
      </c>
      <c r="F433" s="124"/>
      <c r="G433" s="121"/>
      <c r="H433" s="135" t="s">
        <v>2294</v>
      </c>
      <c r="I433" s="106">
        <v>0.52270000000000005</v>
      </c>
      <c r="J433" s="123">
        <v>0.12</v>
      </c>
      <c r="K433" s="120" t="s">
        <v>2883</v>
      </c>
      <c r="L433" s="83"/>
      <c r="M433" s="83"/>
      <c r="N433" s="83"/>
      <c r="O433" s="83"/>
    </row>
    <row r="434" spans="1:41" ht="63" customHeight="1" x14ac:dyDescent="0.2">
      <c r="A434" s="182">
        <v>429</v>
      </c>
      <c r="B434" s="62" t="s">
        <v>1718</v>
      </c>
      <c r="C434" s="132" t="s">
        <v>149</v>
      </c>
      <c r="D434" s="100" t="s">
        <v>2725</v>
      </c>
      <c r="E434" s="101">
        <v>46234</v>
      </c>
      <c r="F434" s="124"/>
      <c r="G434" s="121"/>
      <c r="H434" s="99" t="s">
        <v>2726</v>
      </c>
      <c r="I434" s="106">
        <v>6.0019</v>
      </c>
      <c r="J434" s="123">
        <v>0.12</v>
      </c>
      <c r="K434" s="120" t="s">
        <v>2727</v>
      </c>
      <c r="L434" s="83"/>
      <c r="M434" s="83"/>
      <c r="N434" s="83"/>
      <c r="O434" s="83"/>
      <c r="P434" s="83"/>
      <c r="Q434" s="83"/>
      <c r="R434" s="83"/>
    </row>
    <row r="435" spans="1:41" ht="47.25" customHeight="1" x14ac:dyDescent="0.2">
      <c r="A435" s="182">
        <v>430</v>
      </c>
      <c r="B435" s="43" t="s">
        <v>1718</v>
      </c>
      <c r="C435" s="43" t="s">
        <v>1719</v>
      </c>
      <c r="D435" s="37" t="s">
        <v>1720</v>
      </c>
      <c r="E435" s="5">
        <v>56073</v>
      </c>
      <c r="F435" s="2">
        <v>41785</v>
      </c>
      <c r="G435" s="43"/>
      <c r="H435" s="37" t="s">
        <v>1721</v>
      </c>
      <c r="I435" s="3">
        <v>30.2788</v>
      </c>
      <c r="J435" s="73">
        <v>0.03</v>
      </c>
      <c r="K435" s="99"/>
      <c r="L435" s="83"/>
      <c r="M435" s="83"/>
      <c r="N435" s="83"/>
      <c r="O435" s="83"/>
      <c r="P435" s="83"/>
      <c r="Q435" s="83"/>
      <c r="R435" s="83"/>
    </row>
    <row r="436" spans="1:41" ht="78.75" customHeight="1" x14ac:dyDescent="0.2">
      <c r="A436" s="182">
        <v>431</v>
      </c>
      <c r="B436" s="43" t="s">
        <v>1718</v>
      </c>
      <c r="C436" s="43" t="s">
        <v>1719</v>
      </c>
      <c r="D436" s="43" t="s">
        <v>1722</v>
      </c>
      <c r="E436" s="1">
        <v>45936</v>
      </c>
      <c r="F436" s="2">
        <v>38651</v>
      </c>
      <c r="G436" s="91">
        <v>400564800594</v>
      </c>
      <c r="H436" s="43" t="s">
        <v>1723</v>
      </c>
      <c r="I436" s="3">
        <v>3.41</v>
      </c>
      <c r="J436" s="73">
        <v>0.03</v>
      </c>
      <c r="K436" s="99"/>
      <c r="L436" s="7"/>
      <c r="M436" s="7"/>
      <c r="N436" s="7"/>
      <c r="O436" s="7"/>
      <c r="P436" s="7"/>
      <c r="Q436" s="7"/>
      <c r="R436" s="7"/>
      <c r="S436" s="21" t="e">
        <f>#REF!*J434%</f>
        <v>#REF!</v>
      </c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</row>
    <row r="437" spans="1:41" ht="78.75" customHeight="1" x14ac:dyDescent="0.2">
      <c r="A437" s="182">
        <v>432</v>
      </c>
      <c r="B437" s="43" t="s">
        <v>1718</v>
      </c>
      <c r="C437" s="43" t="s">
        <v>1719</v>
      </c>
      <c r="D437" s="43" t="s">
        <v>1724</v>
      </c>
      <c r="E437" s="1">
        <v>57315</v>
      </c>
      <c r="F437" s="2">
        <v>39429</v>
      </c>
      <c r="G437" s="28" t="s">
        <v>2515</v>
      </c>
      <c r="H437" s="43" t="s">
        <v>1725</v>
      </c>
      <c r="I437" s="3">
        <v>18.100000000000001</v>
      </c>
      <c r="J437" s="73">
        <v>0.03</v>
      </c>
      <c r="K437" s="99" t="s">
        <v>2897</v>
      </c>
      <c r="L437" s="7"/>
      <c r="M437" s="7"/>
      <c r="N437" s="7"/>
      <c r="O437" s="7"/>
      <c r="P437" s="7"/>
      <c r="Q437" s="7"/>
      <c r="R437" s="7"/>
      <c r="S437" s="21" t="e">
        <f>#REF!*J435%</f>
        <v>#REF!</v>
      </c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</row>
    <row r="438" spans="1:41" ht="63" customHeight="1" x14ac:dyDescent="0.2">
      <c r="A438" s="182">
        <v>433</v>
      </c>
      <c r="B438" s="43" t="s">
        <v>1718</v>
      </c>
      <c r="C438" s="43" t="s">
        <v>1719</v>
      </c>
      <c r="D438" s="43" t="s">
        <v>1726</v>
      </c>
      <c r="E438" s="1">
        <v>57343</v>
      </c>
      <c r="F438" s="2">
        <v>41785</v>
      </c>
      <c r="G438" s="44">
        <v>40764802544</v>
      </c>
      <c r="H438" s="165" t="s">
        <v>2046</v>
      </c>
      <c r="I438" s="3">
        <v>18</v>
      </c>
      <c r="J438" s="73">
        <v>0.03</v>
      </c>
      <c r="K438" s="99" t="s">
        <v>2486</v>
      </c>
      <c r="L438" s="85">
        <v>1</v>
      </c>
      <c r="M438" s="7"/>
      <c r="N438" s="7"/>
      <c r="O438" s="7"/>
      <c r="P438" s="7"/>
      <c r="Q438" s="7"/>
      <c r="R438" s="7"/>
      <c r="S438" s="21" t="e">
        <f>#REF!*J436%</f>
        <v>#REF!</v>
      </c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</row>
    <row r="439" spans="1:41" ht="78.75" customHeight="1" x14ac:dyDescent="0.2">
      <c r="A439" s="182">
        <v>434</v>
      </c>
      <c r="B439" s="43" t="s">
        <v>1718</v>
      </c>
      <c r="C439" s="43" t="s">
        <v>1719</v>
      </c>
      <c r="D439" s="43" t="s">
        <v>1332</v>
      </c>
      <c r="E439" s="1">
        <v>57310</v>
      </c>
      <c r="F439" s="2">
        <v>39778</v>
      </c>
      <c r="G439" s="44" t="s">
        <v>1333</v>
      </c>
      <c r="H439" s="99" t="s">
        <v>2726</v>
      </c>
      <c r="I439" s="3">
        <v>28.359300000000001</v>
      </c>
      <c r="J439" s="73">
        <v>0.03</v>
      </c>
      <c r="K439" s="149" t="s">
        <v>635</v>
      </c>
      <c r="L439" s="7"/>
      <c r="M439" s="7"/>
      <c r="N439" s="7"/>
      <c r="O439" s="7"/>
      <c r="P439" s="7"/>
      <c r="Q439" s="7"/>
      <c r="R439" s="7"/>
      <c r="S439" s="21" t="e">
        <f>#REF!*J437%</f>
        <v>#REF!</v>
      </c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</row>
    <row r="440" spans="1:41" ht="78.75" customHeight="1" x14ac:dyDescent="0.2">
      <c r="A440" s="182">
        <v>435</v>
      </c>
      <c r="B440" s="43" t="s">
        <v>1718</v>
      </c>
      <c r="C440" s="43" t="s">
        <v>1719</v>
      </c>
      <c r="D440" s="43" t="s">
        <v>1334</v>
      </c>
      <c r="E440" s="1">
        <v>48853</v>
      </c>
      <c r="F440" s="2">
        <v>39722</v>
      </c>
      <c r="G440" s="44">
        <v>40864803458</v>
      </c>
      <c r="H440" s="41" t="s">
        <v>1335</v>
      </c>
      <c r="I440" s="3">
        <v>0.77910000000000001</v>
      </c>
      <c r="J440" s="73">
        <v>0.03</v>
      </c>
      <c r="K440" s="149" t="s">
        <v>619</v>
      </c>
      <c r="L440" s="7"/>
      <c r="M440" s="7"/>
      <c r="N440" s="7"/>
      <c r="O440" s="7"/>
      <c r="P440" s="7"/>
      <c r="Q440" s="7"/>
      <c r="R440" s="7"/>
      <c r="S440" s="21" t="e">
        <f>#REF!*J438%</f>
        <v>#REF!</v>
      </c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</row>
    <row r="441" spans="1:41" ht="63" customHeight="1" x14ac:dyDescent="0.2">
      <c r="A441" s="182">
        <v>436</v>
      </c>
      <c r="B441" s="62" t="s">
        <v>1718</v>
      </c>
      <c r="C441" s="43" t="s">
        <v>149</v>
      </c>
      <c r="D441" s="43" t="s">
        <v>1336</v>
      </c>
      <c r="E441" s="1">
        <v>46340</v>
      </c>
      <c r="F441" s="2"/>
      <c r="G441" s="43"/>
      <c r="H441" s="41" t="s">
        <v>1725</v>
      </c>
      <c r="I441" s="3">
        <v>32.31</v>
      </c>
      <c r="J441" s="73">
        <v>0.12</v>
      </c>
      <c r="K441" s="99" t="s">
        <v>2843</v>
      </c>
      <c r="L441" s="85">
        <v>1</v>
      </c>
      <c r="M441" s="77"/>
      <c r="N441" s="77"/>
      <c r="O441" s="77"/>
      <c r="P441" s="77"/>
      <c r="Q441" s="77"/>
      <c r="R441" s="77"/>
      <c r="S441" s="21" t="e">
        <f>#REF!*J439%</f>
        <v>#REF!</v>
      </c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</row>
    <row r="442" spans="1:41" ht="78.75" customHeight="1" x14ac:dyDescent="0.2">
      <c r="A442" s="182">
        <v>437</v>
      </c>
      <c r="B442" s="43" t="s">
        <v>1718</v>
      </c>
      <c r="C442" s="43" t="s">
        <v>1719</v>
      </c>
      <c r="D442" s="43" t="s">
        <v>1337</v>
      </c>
      <c r="E442" s="1">
        <v>57947</v>
      </c>
      <c r="F442" s="2">
        <v>40050</v>
      </c>
      <c r="G442" s="44" t="s">
        <v>1338</v>
      </c>
      <c r="H442" s="165" t="s">
        <v>1725</v>
      </c>
      <c r="I442" s="3">
        <v>0.58819999999999995</v>
      </c>
      <c r="J442" s="73">
        <v>0.03</v>
      </c>
      <c r="K442" s="149" t="s">
        <v>618</v>
      </c>
      <c r="L442" s="77"/>
      <c r="M442" s="77"/>
      <c r="N442" s="77"/>
      <c r="O442" s="77"/>
      <c r="P442" s="77"/>
      <c r="Q442" s="77"/>
      <c r="R442" s="77"/>
      <c r="S442" s="21" t="e">
        <f>#REF!*J440%</f>
        <v>#REF!</v>
      </c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</row>
    <row r="443" spans="1:41" ht="78.75" customHeight="1" x14ac:dyDescent="0.2">
      <c r="A443" s="182">
        <v>438</v>
      </c>
      <c r="B443" s="43" t="s">
        <v>1718</v>
      </c>
      <c r="C443" s="43" t="s">
        <v>1719</v>
      </c>
      <c r="D443" s="43" t="s">
        <v>2894</v>
      </c>
      <c r="E443" s="1">
        <v>57907</v>
      </c>
      <c r="F443" s="2">
        <v>41786</v>
      </c>
      <c r="G443" s="44" t="s">
        <v>2020</v>
      </c>
      <c r="H443" s="102" t="s">
        <v>2311</v>
      </c>
      <c r="I443" s="3">
        <v>0.89080000000000004</v>
      </c>
      <c r="J443" s="73">
        <v>0.03</v>
      </c>
      <c r="K443" s="149" t="s">
        <v>617</v>
      </c>
      <c r="L443" s="7"/>
      <c r="M443" s="7"/>
      <c r="N443" s="7"/>
      <c r="O443" s="7"/>
      <c r="P443" s="7"/>
      <c r="Q443" s="7"/>
      <c r="R443" s="7"/>
      <c r="S443" s="21" t="e">
        <f>#REF!*J441%</f>
        <v>#REF!</v>
      </c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</row>
    <row r="444" spans="1:41" ht="63" customHeight="1" x14ac:dyDescent="0.2">
      <c r="A444" s="182">
        <v>439</v>
      </c>
      <c r="B444" s="43" t="s">
        <v>1718</v>
      </c>
      <c r="C444" s="43" t="s">
        <v>1719</v>
      </c>
      <c r="D444" s="43" t="s">
        <v>2021</v>
      </c>
      <c r="E444" s="22">
        <v>45657</v>
      </c>
      <c r="F444" s="2">
        <v>41782</v>
      </c>
      <c r="G444" s="44">
        <v>40964802081</v>
      </c>
      <c r="H444" s="165" t="s">
        <v>200</v>
      </c>
      <c r="I444" s="3">
        <v>1.98</v>
      </c>
      <c r="J444" s="73">
        <v>0.03</v>
      </c>
      <c r="K444" s="149" t="s">
        <v>616</v>
      </c>
      <c r="L444" s="85">
        <v>1</v>
      </c>
      <c r="M444" s="77"/>
      <c r="N444" s="77"/>
      <c r="O444" s="77"/>
      <c r="P444" s="77"/>
      <c r="Q444" s="77"/>
      <c r="R444" s="77"/>
      <c r="S444" s="21" t="e">
        <f>#REF!*J442%</f>
        <v>#REF!</v>
      </c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</row>
    <row r="445" spans="1:41" ht="78.75" customHeight="1" x14ac:dyDescent="0.2">
      <c r="A445" s="182">
        <v>440</v>
      </c>
      <c r="B445" s="43" t="s">
        <v>1718</v>
      </c>
      <c r="C445" s="43" t="s">
        <v>1719</v>
      </c>
      <c r="D445" s="43" t="s">
        <v>2022</v>
      </c>
      <c r="E445" s="1">
        <v>58623</v>
      </c>
      <c r="F445" s="2">
        <v>40360</v>
      </c>
      <c r="G445" s="44" t="s">
        <v>2023</v>
      </c>
      <c r="H445" s="164" t="s">
        <v>228</v>
      </c>
      <c r="I445" s="3">
        <v>0.1</v>
      </c>
      <c r="J445" s="73">
        <v>0.03</v>
      </c>
      <c r="K445" s="149" t="s">
        <v>615</v>
      </c>
      <c r="L445" s="77"/>
      <c r="M445" s="77"/>
      <c r="N445" s="77"/>
      <c r="O445" s="77"/>
      <c r="P445" s="77"/>
      <c r="Q445" s="77"/>
      <c r="R445" s="77"/>
      <c r="S445" s="21" t="e">
        <f>#REF!*J443%</f>
        <v>#REF!</v>
      </c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</row>
    <row r="446" spans="1:41" ht="78.75" customHeight="1" x14ac:dyDescent="0.2">
      <c r="A446" s="182">
        <v>441</v>
      </c>
      <c r="B446" s="43" t="s">
        <v>1718</v>
      </c>
      <c r="C446" s="43" t="s">
        <v>1719</v>
      </c>
      <c r="D446" s="43" t="s">
        <v>2024</v>
      </c>
      <c r="E446" s="1">
        <v>55018</v>
      </c>
      <c r="F446" s="2">
        <v>40408</v>
      </c>
      <c r="G446" s="44" t="s">
        <v>2025</v>
      </c>
      <c r="H446" s="99" t="s">
        <v>2300</v>
      </c>
      <c r="I446" s="3">
        <v>20.04</v>
      </c>
      <c r="J446" s="73">
        <v>0.03</v>
      </c>
      <c r="K446" s="149" t="s">
        <v>614</v>
      </c>
      <c r="L446" s="77"/>
      <c r="M446" s="77"/>
      <c r="N446" s="77"/>
      <c r="O446" s="77"/>
      <c r="P446" s="77"/>
      <c r="Q446" s="77"/>
      <c r="R446" s="77"/>
      <c r="S446" s="21" t="e">
        <f>#REF!*J444%</f>
        <v>#REF!</v>
      </c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</row>
    <row r="447" spans="1:41" ht="47.25" customHeight="1" x14ac:dyDescent="0.2">
      <c r="A447" s="182">
        <v>442</v>
      </c>
      <c r="B447" s="43" t="s">
        <v>1718</v>
      </c>
      <c r="C447" s="43" t="s">
        <v>1719</v>
      </c>
      <c r="D447" s="43" t="s">
        <v>2579</v>
      </c>
      <c r="E447" s="1">
        <v>58317</v>
      </c>
      <c r="F447" s="2">
        <v>40420</v>
      </c>
      <c r="G447" s="44" t="s">
        <v>2026</v>
      </c>
      <c r="H447" s="102" t="s">
        <v>2646</v>
      </c>
      <c r="I447" s="3">
        <v>45</v>
      </c>
      <c r="J447" s="73">
        <v>0.03</v>
      </c>
      <c r="K447" s="149" t="s">
        <v>613</v>
      </c>
      <c r="L447" s="85">
        <v>1</v>
      </c>
      <c r="M447" s="77"/>
      <c r="N447" s="77"/>
      <c r="O447" s="77"/>
      <c r="P447" s="77"/>
      <c r="Q447" s="77"/>
      <c r="R447" s="77"/>
      <c r="S447" s="21" t="e">
        <f>#REF!*J445%</f>
        <v>#REF!</v>
      </c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</row>
    <row r="448" spans="1:41" ht="47.25" customHeight="1" x14ac:dyDescent="0.2">
      <c r="A448" s="182">
        <v>443</v>
      </c>
      <c r="B448" s="43" t="s">
        <v>1718</v>
      </c>
      <c r="C448" s="43" t="s">
        <v>1719</v>
      </c>
      <c r="D448" s="43" t="s">
        <v>2027</v>
      </c>
      <c r="E448" s="1">
        <v>47777</v>
      </c>
      <c r="F448" s="2">
        <v>40472</v>
      </c>
      <c r="G448" s="44" t="s">
        <v>2028</v>
      </c>
      <c r="H448" s="43" t="s">
        <v>2029</v>
      </c>
      <c r="I448" s="3">
        <v>0.27100000000000002</v>
      </c>
      <c r="J448" s="73">
        <v>0.03</v>
      </c>
      <c r="K448" s="149" t="s">
        <v>612</v>
      </c>
      <c r="L448" s="85">
        <v>1</v>
      </c>
      <c r="M448" s="77"/>
      <c r="N448" s="77"/>
      <c r="O448" s="77"/>
      <c r="P448" s="77"/>
      <c r="Q448" s="77"/>
      <c r="R448" s="77"/>
      <c r="S448" s="21" t="e">
        <f>#REF!*J446%</f>
        <v>#REF!</v>
      </c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</row>
    <row r="449" spans="1:19" s="7" customFormat="1" ht="47.25" customHeight="1" x14ac:dyDescent="0.2">
      <c r="A449" s="182">
        <v>444</v>
      </c>
      <c r="B449" s="43" t="s">
        <v>1718</v>
      </c>
      <c r="C449" s="43" t="s">
        <v>1719</v>
      </c>
      <c r="D449" s="43" t="s">
        <v>2027</v>
      </c>
      <c r="E449" s="1">
        <v>47777</v>
      </c>
      <c r="F449" s="2">
        <v>40472</v>
      </c>
      <c r="G449" s="44" t="s">
        <v>2028</v>
      </c>
      <c r="H449" s="43" t="s">
        <v>2029</v>
      </c>
      <c r="I449" s="3">
        <v>0.47049999999999997</v>
      </c>
      <c r="J449" s="73">
        <v>0.03</v>
      </c>
      <c r="K449" s="149" t="s">
        <v>2898</v>
      </c>
      <c r="L449" s="85">
        <v>1</v>
      </c>
      <c r="M449" s="77"/>
      <c r="N449" s="77"/>
      <c r="O449" s="77"/>
      <c r="P449" s="77"/>
      <c r="Q449" s="77"/>
      <c r="R449" s="77"/>
      <c r="S449" s="21" t="e">
        <f>#REF!*J447%</f>
        <v>#REF!</v>
      </c>
    </row>
    <row r="450" spans="1:19" s="7" customFormat="1" ht="78.75" customHeight="1" x14ac:dyDescent="0.2">
      <c r="A450" s="182">
        <v>445</v>
      </c>
      <c r="B450" s="43" t="s">
        <v>1718</v>
      </c>
      <c r="C450" s="43" t="s">
        <v>1719</v>
      </c>
      <c r="D450" s="43" t="s">
        <v>2895</v>
      </c>
      <c r="E450" s="1">
        <v>58394</v>
      </c>
      <c r="F450" s="2">
        <v>41774</v>
      </c>
      <c r="G450" s="44" t="s">
        <v>2030</v>
      </c>
      <c r="H450" s="165" t="s">
        <v>1725</v>
      </c>
      <c r="I450" s="3">
        <v>0.5</v>
      </c>
      <c r="J450" s="73">
        <v>0.03</v>
      </c>
      <c r="K450" s="149" t="s">
        <v>2031</v>
      </c>
      <c r="L450" s="77"/>
      <c r="M450" s="77"/>
      <c r="N450" s="77"/>
      <c r="O450" s="77"/>
      <c r="P450" s="77"/>
      <c r="Q450" s="77"/>
      <c r="R450" s="77"/>
      <c r="S450" s="21" t="e">
        <f>#REF!*J448%</f>
        <v>#REF!</v>
      </c>
    </row>
    <row r="451" spans="1:19" s="7" customFormat="1" ht="78.75" customHeight="1" x14ac:dyDescent="0.2">
      <c r="A451" s="182">
        <v>446</v>
      </c>
      <c r="B451" s="43" t="s">
        <v>1718</v>
      </c>
      <c r="C451" s="43" t="s">
        <v>1719</v>
      </c>
      <c r="D451" s="43" t="s">
        <v>2896</v>
      </c>
      <c r="E451" s="1">
        <v>58394</v>
      </c>
      <c r="F451" s="2">
        <v>41774</v>
      </c>
      <c r="G451" s="44" t="s">
        <v>2032</v>
      </c>
      <c r="H451" s="165" t="s">
        <v>1725</v>
      </c>
      <c r="I451" s="3">
        <v>1.1000000000000001</v>
      </c>
      <c r="J451" s="73">
        <v>0.03</v>
      </c>
      <c r="K451" s="149" t="s">
        <v>611</v>
      </c>
      <c r="S451" s="21" t="e">
        <f>#REF!*J449%</f>
        <v>#REF!</v>
      </c>
    </row>
    <row r="452" spans="1:19" s="7" customFormat="1" ht="78.75" customHeight="1" x14ac:dyDescent="0.2">
      <c r="A452" s="182">
        <v>447</v>
      </c>
      <c r="B452" s="203" t="s">
        <v>1718</v>
      </c>
      <c r="C452" s="203" t="s">
        <v>1719</v>
      </c>
      <c r="D452" s="203" t="s">
        <v>2034</v>
      </c>
      <c r="E452" s="223">
        <v>47846</v>
      </c>
      <c r="F452" s="213">
        <v>40541</v>
      </c>
      <c r="G452" s="205" t="s">
        <v>2035</v>
      </c>
      <c r="H452" s="203" t="s">
        <v>2036</v>
      </c>
      <c r="I452" s="211">
        <v>57.786999999999999</v>
      </c>
      <c r="J452" s="207">
        <v>0.03</v>
      </c>
      <c r="K452" s="149" t="s">
        <v>2900</v>
      </c>
      <c r="S452" s="21"/>
    </row>
    <row r="453" spans="1:19" s="7" customFormat="1" ht="78.75" customHeight="1" x14ac:dyDescent="0.2">
      <c r="A453" s="182">
        <v>448</v>
      </c>
      <c r="B453" s="204"/>
      <c r="C453" s="204"/>
      <c r="D453" s="204"/>
      <c r="E453" s="224"/>
      <c r="F453" s="214"/>
      <c r="G453" s="206"/>
      <c r="H453" s="204"/>
      <c r="I453" s="212"/>
      <c r="J453" s="208"/>
      <c r="K453" s="149" t="s">
        <v>2899</v>
      </c>
      <c r="L453" s="77"/>
      <c r="M453" s="77"/>
      <c r="N453" s="77"/>
      <c r="O453" s="77"/>
      <c r="P453" s="77"/>
      <c r="Q453" s="77"/>
      <c r="R453" s="77"/>
      <c r="S453" s="21" t="e">
        <f>#REF!*J450%</f>
        <v>#REF!</v>
      </c>
    </row>
    <row r="454" spans="1:19" s="7" customFormat="1" ht="78.75" customHeight="1" x14ac:dyDescent="0.2">
      <c r="A454" s="182">
        <v>449</v>
      </c>
      <c r="B454" s="203" t="s">
        <v>1718</v>
      </c>
      <c r="C454" s="203" t="s">
        <v>1719</v>
      </c>
      <c r="D454" s="203" t="s">
        <v>2037</v>
      </c>
      <c r="E454" s="223">
        <v>44194</v>
      </c>
      <c r="F454" s="213">
        <v>40541</v>
      </c>
      <c r="G454" s="205" t="s">
        <v>2038</v>
      </c>
      <c r="H454" s="203" t="s">
        <v>2039</v>
      </c>
      <c r="I454" s="211">
        <v>58.3</v>
      </c>
      <c r="J454" s="207">
        <v>0.03</v>
      </c>
      <c r="K454" s="149" t="s">
        <v>2902</v>
      </c>
      <c r="L454" s="77"/>
      <c r="M454" s="77"/>
      <c r="N454" s="77"/>
      <c r="O454" s="77"/>
      <c r="P454" s="77"/>
      <c r="Q454" s="77"/>
      <c r="R454" s="77"/>
      <c r="S454" s="21" t="e">
        <f>#REF!*#REF!%</f>
        <v>#REF!</v>
      </c>
    </row>
    <row r="455" spans="1:19" s="7" customFormat="1" ht="78.75" customHeight="1" x14ac:dyDescent="0.2">
      <c r="A455" s="182">
        <v>450</v>
      </c>
      <c r="B455" s="204"/>
      <c r="C455" s="204"/>
      <c r="D455" s="204"/>
      <c r="E455" s="224"/>
      <c r="F455" s="214"/>
      <c r="G455" s="206"/>
      <c r="H455" s="204"/>
      <c r="I455" s="212"/>
      <c r="J455" s="208"/>
      <c r="K455" s="149" t="s">
        <v>2901</v>
      </c>
      <c r="L455" s="77"/>
      <c r="M455" s="77"/>
      <c r="N455" s="77"/>
      <c r="O455" s="77"/>
      <c r="P455" s="77"/>
      <c r="Q455" s="77"/>
      <c r="R455" s="77"/>
      <c r="S455" s="21"/>
    </row>
    <row r="456" spans="1:19" s="7" customFormat="1" ht="78.75" customHeight="1" x14ac:dyDescent="0.2">
      <c r="A456" s="182">
        <v>451</v>
      </c>
      <c r="B456" s="43" t="s">
        <v>1718</v>
      </c>
      <c r="C456" s="43" t="s">
        <v>1719</v>
      </c>
      <c r="D456" s="43" t="s">
        <v>2040</v>
      </c>
      <c r="E456" s="1">
        <v>54833</v>
      </c>
      <c r="F456" s="2">
        <v>40588</v>
      </c>
      <c r="G456" s="44" t="s">
        <v>2041</v>
      </c>
      <c r="H456" s="102" t="s">
        <v>2311</v>
      </c>
      <c r="I456" s="3">
        <v>1.3611</v>
      </c>
      <c r="J456" s="73">
        <v>0.03</v>
      </c>
      <c r="K456" s="149" t="s">
        <v>610</v>
      </c>
      <c r="L456" s="77"/>
      <c r="M456" s="77"/>
      <c r="N456" s="77"/>
      <c r="O456" s="77"/>
      <c r="P456" s="77"/>
      <c r="Q456" s="77"/>
      <c r="R456" s="77"/>
      <c r="S456" s="21" t="e">
        <f>#REF!*J452%</f>
        <v>#REF!</v>
      </c>
    </row>
    <row r="457" spans="1:19" s="7" customFormat="1" ht="78.75" customHeight="1" x14ac:dyDescent="0.2">
      <c r="A457" s="182">
        <v>452</v>
      </c>
      <c r="B457" s="43" t="s">
        <v>1718</v>
      </c>
      <c r="C457" s="43" t="s">
        <v>1719</v>
      </c>
      <c r="D457" s="43" t="s">
        <v>2042</v>
      </c>
      <c r="E457" s="1">
        <v>54844</v>
      </c>
      <c r="F457" s="2">
        <v>40599</v>
      </c>
      <c r="G457" s="44" t="s">
        <v>2043</v>
      </c>
      <c r="H457" s="43" t="s">
        <v>2029</v>
      </c>
      <c r="I457" s="3">
        <v>0.1119</v>
      </c>
      <c r="J457" s="73">
        <v>0.03</v>
      </c>
      <c r="K457" s="149" t="s">
        <v>2516</v>
      </c>
      <c r="L457" s="77"/>
      <c r="M457" s="77"/>
      <c r="N457" s="77"/>
      <c r="O457" s="77"/>
      <c r="P457" s="77"/>
      <c r="Q457" s="77"/>
      <c r="R457" s="77"/>
      <c r="S457" s="21" t="e">
        <f>#REF!*J454%</f>
        <v>#REF!</v>
      </c>
    </row>
    <row r="458" spans="1:19" s="7" customFormat="1" ht="58.5" customHeight="1" x14ac:dyDescent="0.2">
      <c r="A458" s="182">
        <v>453</v>
      </c>
      <c r="B458" s="43" t="s">
        <v>1718</v>
      </c>
      <c r="C458" s="43" t="s">
        <v>1719</v>
      </c>
      <c r="D458" s="43" t="s">
        <v>2044</v>
      </c>
      <c r="E458" s="22">
        <v>58515</v>
      </c>
      <c r="F458" s="2">
        <v>40617</v>
      </c>
      <c r="G458" s="44" t="s">
        <v>2045</v>
      </c>
      <c r="H458" s="43" t="s">
        <v>2046</v>
      </c>
      <c r="I458" s="3">
        <v>0.52129999999999999</v>
      </c>
      <c r="J458" s="73">
        <v>0.03</v>
      </c>
      <c r="K458" s="149" t="s">
        <v>609</v>
      </c>
      <c r="L458" s="85">
        <v>1</v>
      </c>
      <c r="M458" s="77"/>
      <c r="N458" s="77"/>
      <c r="O458" s="77"/>
      <c r="P458" s="77"/>
      <c r="Q458" s="77"/>
      <c r="R458" s="77"/>
      <c r="S458" s="21" t="e">
        <f>#REF!*J456%</f>
        <v>#REF!</v>
      </c>
    </row>
    <row r="459" spans="1:19" s="7" customFormat="1" ht="78.75" customHeight="1" x14ac:dyDescent="0.2">
      <c r="A459" s="182">
        <v>454</v>
      </c>
      <c r="B459" s="43" t="s">
        <v>1718</v>
      </c>
      <c r="C459" s="43" t="s">
        <v>1719</v>
      </c>
      <c r="D459" s="43" t="s">
        <v>2044</v>
      </c>
      <c r="E459" s="22">
        <v>58516</v>
      </c>
      <c r="F459" s="2">
        <v>40617</v>
      </c>
      <c r="G459" s="44" t="s">
        <v>2047</v>
      </c>
      <c r="H459" s="43" t="s">
        <v>2046</v>
      </c>
      <c r="I459" s="3">
        <v>10.8032</v>
      </c>
      <c r="J459" s="73">
        <v>0.03</v>
      </c>
      <c r="K459" s="149" t="s">
        <v>608</v>
      </c>
      <c r="L459" s="77"/>
      <c r="M459" s="77"/>
      <c r="N459" s="77"/>
      <c r="O459" s="77"/>
      <c r="P459" s="77"/>
      <c r="Q459" s="77"/>
      <c r="R459" s="77"/>
      <c r="S459" s="21" t="e">
        <f>#REF!*J457%</f>
        <v>#REF!</v>
      </c>
    </row>
    <row r="460" spans="1:19" s="7" customFormat="1" ht="78.75" customHeight="1" x14ac:dyDescent="0.2">
      <c r="A460" s="182">
        <v>455</v>
      </c>
      <c r="B460" s="43" t="s">
        <v>1718</v>
      </c>
      <c r="C460" s="43" t="s">
        <v>1719</v>
      </c>
      <c r="D460" s="43" t="s">
        <v>2044</v>
      </c>
      <c r="E460" s="22">
        <v>58517</v>
      </c>
      <c r="F460" s="2">
        <v>40617</v>
      </c>
      <c r="G460" s="44" t="s">
        <v>2048</v>
      </c>
      <c r="H460" s="43" t="s">
        <v>2046</v>
      </c>
      <c r="I460" s="3">
        <v>0.1595</v>
      </c>
      <c r="J460" s="73">
        <v>0.03</v>
      </c>
      <c r="K460" s="149" t="s">
        <v>607</v>
      </c>
      <c r="L460" s="77"/>
      <c r="M460" s="77"/>
      <c r="N460" s="77"/>
      <c r="O460" s="77"/>
      <c r="P460" s="77"/>
      <c r="Q460" s="77"/>
      <c r="R460" s="77"/>
      <c r="S460" s="21" t="e">
        <f>#REF!*J458%</f>
        <v>#REF!</v>
      </c>
    </row>
    <row r="461" spans="1:19" s="7" customFormat="1" ht="78.75" customHeight="1" x14ac:dyDescent="0.2">
      <c r="A461" s="182">
        <v>456</v>
      </c>
      <c r="B461" s="43" t="s">
        <v>1718</v>
      </c>
      <c r="C461" s="43" t="s">
        <v>1719</v>
      </c>
      <c r="D461" s="43" t="s">
        <v>2049</v>
      </c>
      <c r="E461" s="1">
        <v>49736</v>
      </c>
      <c r="F461" s="2">
        <v>40604</v>
      </c>
      <c r="G461" s="44" t="s">
        <v>2050</v>
      </c>
      <c r="H461" s="165" t="s">
        <v>1725</v>
      </c>
      <c r="I461" s="3">
        <v>0.39500000000000002</v>
      </c>
      <c r="J461" s="73">
        <v>0.03</v>
      </c>
      <c r="K461" s="149" t="s">
        <v>606</v>
      </c>
      <c r="L461" s="77"/>
      <c r="M461" s="77"/>
      <c r="N461" s="77"/>
      <c r="O461" s="77"/>
      <c r="P461" s="77"/>
      <c r="Q461" s="77"/>
      <c r="R461" s="77"/>
      <c r="S461" s="21" t="e">
        <f>#REF!*J459%</f>
        <v>#REF!</v>
      </c>
    </row>
    <row r="462" spans="1:19" s="7" customFormat="1" ht="78.75" customHeight="1" x14ac:dyDescent="0.2">
      <c r="A462" s="182">
        <v>457</v>
      </c>
      <c r="B462" s="43" t="s">
        <v>1718</v>
      </c>
      <c r="C462" s="43" t="s">
        <v>1719</v>
      </c>
      <c r="D462" s="43" t="s">
        <v>2049</v>
      </c>
      <c r="E462" s="1">
        <v>58502</v>
      </c>
      <c r="F462" s="2">
        <v>40605</v>
      </c>
      <c r="G462" s="44" t="s">
        <v>2051</v>
      </c>
      <c r="H462" s="43" t="s">
        <v>2029</v>
      </c>
      <c r="I462" s="3">
        <v>0.17419999999999999</v>
      </c>
      <c r="J462" s="73">
        <v>0.03</v>
      </c>
      <c r="K462" s="149" t="s">
        <v>605</v>
      </c>
      <c r="L462" s="77"/>
      <c r="M462" s="77"/>
      <c r="N462" s="77"/>
      <c r="O462" s="77"/>
      <c r="P462" s="77"/>
      <c r="Q462" s="77"/>
      <c r="R462" s="77"/>
      <c r="S462" s="21" t="e">
        <f>#REF!*J460%</f>
        <v>#REF!</v>
      </c>
    </row>
    <row r="463" spans="1:19" s="7" customFormat="1" ht="78.75" customHeight="1" x14ac:dyDescent="0.2">
      <c r="A463" s="182">
        <v>458</v>
      </c>
      <c r="B463" s="43" t="s">
        <v>1718</v>
      </c>
      <c r="C463" s="43" t="s">
        <v>1719</v>
      </c>
      <c r="D463" s="43" t="s">
        <v>2052</v>
      </c>
      <c r="E463" s="1">
        <v>58524</v>
      </c>
      <c r="F463" s="2">
        <v>40626</v>
      </c>
      <c r="G463" s="44" t="s">
        <v>2053</v>
      </c>
      <c r="H463" s="43" t="s">
        <v>2054</v>
      </c>
      <c r="I463" s="3">
        <v>1.3744000000000001</v>
      </c>
      <c r="J463" s="73">
        <v>0.03</v>
      </c>
      <c r="K463" s="149" t="s">
        <v>604</v>
      </c>
      <c r="L463" s="77"/>
      <c r="M463" s="77"/>
      <c r="N463" s="77"/>
      <c r="O463" s="77"/>
      <c r="P463" s="77"/>
      <c r="Q463" s="77"/>
      <c r="R463" s="77"/>
      <c r="S463" s="21" t="e">
        <f>#REF!*J461%</f>
        <v>#REF!</v>
      </c>
    </row>
    <row r="464" spans="1:19" s="7" customFormat="1" ht="78.75" customHeight="1" x14ac:dyDescent="0.2">
      <c r="A464" s="182">
        <v>459</v>
      </c>
      <c r="B464" s="43" t="s">
        <v>1718</v>
      </c>
      <c r="C464" s="43" t="s">
        <v>1719</v>
      </c>
      <c r="D464" s="43" t="s">
        <v>2052</v>
      </c>
      <c r="E464" s="1">
        <v>58524</v>
      </c>
      <c r="F464" s="2">
        <v>40626</v>
      </c>
      <c r="G464" s="44" t="s">
        <v>2055</v>
      </c>
      <c r="H464" s="43" t="s">
        <v>2054</v>
      </c>
      <c r="I464" s="3">
        <v>0.1105</v>
      </c>
      <c r="J464" s="73">
        <v>0.03</v>
      </c>
      <c r="K464" s="149" t="s">
        <v>603</v>
      </c>
      <c r="L464" s="77"/>
      <c r="M464" s="77"/>
      <c r="N464" s="77"/>
      <c r="O464" s="77"/>
      <c r="P464" s="77"/>
      <c r="Q464" s="77"/>
      <c r="R464" s="77"/>
      <c r="S464" s="21" t="e">
        <f>#REF!*J462%</f>
        <v>#REF!</v>
      </c>
    </row>
    <row r="465" spans="1:19" s="7" customFormat="1" ht="78.75" customHeight="1" x14ac:dyDescent="0.2">
      <c r="A465" s="182">
        <v>460</v>
      </c>
      <c r="B465" s="43" t="s">
        <v>1718</v>
      </c>
      <c r="C465" s="43" t="s">
        <v>1719</v>
      </c>
      <c r="D465" s="43" t="s">
        <v>2052</v>
      </c>
      <c r="E465" s="1">
        <v>58524</v>
      </c>
      <c r="F465" s="2">
        <v>40626</v>
      </c>
      <c r="G465" s="44" t="s">
        <v>182</v>
      </c>
      <c r="H465" s="43" t="s">
        <v>2054</v>
      </c>
      <c r="I465" s="3">
        <v>0.15670000000000001</v>
      </c>
      <c r="J465" s="73">
        <v>0.03</v>
      </c>
      <c r="K465" s="149" t="s">
        <v>602</v>
      </c>
      <c r="L465" s="77"/>
      <c r="M465" s="77"/>
      <c r="N465" s="77"/>
      <c r="O465" s="77"/>
      <c r="P465" s="77"/>
      <c r="Q465" s="77"/>
      <c r="R465" s="77"/>
      <c r="S465" s="21" t="e">
        <f>#REF!*J463%</f>
        <v>#REF!</v>
      </c>
    </row>
    <row r="466" spans="1:19" s="7" customFormat="1" ht="78.75" customHeight="1" x14ac:dyDescent="0.2">
      <c r="A466" s="182">
        <v>461</v>
      </c>
      <c r="B466" s="43" t="s">
        <v>1718</v>
      </c>
      <c r="C466" s="43" t="s">
        <v>1719</v>
      </c>
      <c r="D466" s="43" t="s">
        <v>2052</v>
      </c>
      <c r="E466" s="1">
        <v>58524</v>
      </c>
      <c r="F466" s="2">
        <v>40626</v>
      </c>
      <c r="G466" s="44" t="s">
        <v>183</v>
      </c>
      <c r="H466" s="43" t="s">
        <v>2054</v>
      </c>
      <c r="I466" s="3">
        <v>15.99</v>
      </c>
      <c r="J466" s="73">
        <v>0.03</v>
      </c>
      <c r="K466" s="149" t="s">
        <v>601</v>
      </c>
      <c r="L466" s="77"/>
      <c r="M466" s="77"/>
      <c r="N466" s="77"/>
      <c r="O466" s="77"/>
      <c r="P466" s="77"/>
      <c r="Q466" s="77"/>
      <c r="R466" s="77"/>
      <c r="S466" s="21" t="e">
        <f>#REF!*J464%</f>
        <v>#REF!</v>
      </c>
    </row>
    <row r="467" spans="1:19" s="7" customFormat="1" ht="78.75" customHeight="1" x14ac:dyDescent="0.2">
      <c r="A467" s="182">
        <v>462</v>
      </c>
      <c r="B467" s="43" t="s">
        <v>1718</v>
      </c>
      <c r="C467" s="43" t="s">
        <v>1719</v>
      </c>
      <c r="D467" s="43" t="s">
        <v>2052</v>
      </c>
      <c r="E467" s="1">
        <v>58524</v>
      </c>
      <c r="F467" s="2">
        <v>40626</v>
      </c>
      <c r="G467" s="44" t="s">
        <v>184</v>
      </c>
      <c r="H467" s="43" t="s">
        <v>2054</v>
      </c>
      <c r="I467" s="3">
        <v>0.46210000000000001</v>
      </c>
      <c r="J467" s="73">
        <v>0.03</v>
      </c>
      <c r="K467" s="149" t="s">
        <v>600</v>
      </c>
      <c r="L467" s="77"/>
      <c r="M467" s="77"/>
      <c r="N467" s="77"/>
      <c r="O467" s="77"/>
      <c r="P467" s="77"/>
      <c r="Q467" s="77"/>
      <c r="R467" s="77"/>
      <c r="S467" s="21" t="e">
        <f>#REF!*J465%</f>
        <v>#REF!</v>
      </c>
    </row>
    <row r="468" spans="1:19" s="7" customFormat="1" ht="78.75" customHeight="1" x14ac:dyDescent="0.2">
      <c r="A468" s="182">
        <v>463</v>
      </c>
      <c r="B468" s="43" t="s">
        <v>1718</v>
      </c>
      <c r="C468" s="43" t="s">
        <v>1719</v>
      </c>
      <c r="D468" s="43" t="s">
        <v>2052</v>
      </c>
      <c r="E468" s="1">
        <v>58524</v>
      </c>
      <c r="F468" s="2">
        <v>40626</v>
      </c>
      <c r="G468" s="44" t="s">
        <v>185</v>
      </c>
      <c r="H468" s="43" t="s">
        <v>2054</v>
      </c>
      <c r="I468" s="3">
        <v>0.16</v>
      </c>
      <c r="J468" s="73">
        <v>0.03</v>
      </c>
      <c r="K468" s="149" t="s">
        <v>599</v>
      </c>
      <c r="L468" s="77"/>
      <c r="M468" s="77"/>
      <c r="N468" s="77"/>
      <c r="O468" s="77"/>
      <c r="P468" s="77"/>
      <c r="Q468" s="77"/>
      <c r="R468" s="77"/>
      <c r="S468" s="21" t="e">
        <f>#REF!*J466%</f>
        <v>#REF!</v>
      </c>
    </row>
    <row r="469" spans="1:19" s="7" customFormat="1" ht="78.75" customHeight="1" x14ac:dyDescent="0.2">
      <c r="A469" s="182">
        <v>464</v>
      </c>
      <c r="B469" s="43" t="s">
        <v>1718</v>
      </c>
      <c r="C469" s="43" t="s">
        <v>1719</v>
      </c>
      <c r="D469" s="43" t="s">
        <v>2052</v>
      </c>
      <c r="E469" s="1">
        <v>58524</v>
      </c>
      <c r="F469" s="2">
        <v>40626</v>
      </c>
      <c r="G469" s="44" t="s">
        <v>186</v>
      </c>
      <c r="H469" s="43" t="s">
        <v>2054</v>
      </c>
      <c r="I469" s="3">
        <v>0.1585</v>
      </c>
      <c r="J469" s="73">
        <v>0.03</v>
      </c>
      <c r="K469" s="149" t="s">
        <v>598</v>
      </c>
      <c r="L469" s="77"/>
      <c r="M469" s="77"/>
      <c r="N469" s="77"/>
      <c r="O469" s="77"/>
      <c r="P469" s="77"/>
      <c r="Q469" s="77"/>
      <c r="R469" s="77"/>
      <c r="S469" s="21" t="e">
        <f>#REF!*J467%</f>
        <v>#REF!</v>
      </c>
    </row>
    <row r="470" spans="1:19" s="7" customFormat="1" ht="39" customHeight="1" x14ac:dyDescent="0.2">
      <c r="A470" s="203">
        <v>465</v>
      </c>
      <c r="B470" s="203" t="s">
        <v>1718</v>
      </c>
      <c r="C470" s="203" t="s">
        <v>1719</v>
      </c>
      <c r="D470" s="203" t="s">
        <v>2037</v>
      </c>
      <c r="E470" s="223">
        <v>22027</v>
      </c>
      <c r="F470" s="213">
        <v>40654</v>
      </c>
      <c r="G470" s="205" t="s">
        <v>187</v>
      </c>
      <c r="H470" s="203" t="s">
        <v>815</v>
      </c>
      <c r="I470" s="211">
        <v>1.1827000000000001</v>
      </c>
      <c r="J470" s="207">
        <v>0.03</v>
      </c>
      <c r="K470" s="149" t="s">
        <v>2906</v>
      </c>
      <c r="L470" s="77"/>
      <c r="M470" s="77"/>
      <c r="N470" s="77"/>
      <c r="O470" s="77"/>
      <c r="P470" s="77"/>
      <c r="Q470" s="77"/>
      <c r="R470" s="77"/>
      <c r="S470" s="21" t="e">
        <f>#REF!*J468%</f>
        <v>#REF!</v>
      </c>
    </row>
    <row r="471" spans="1:19" s="7" customFormat="1" ht="38.25" customHeight="1" x14ac:dyDescent="0.2">
      <c r="A471" s="230"/>
      <c r="B471" s="230"/>
      <c r="C471" s="230"/>
      <c r="D471" s="230"/>
      <c r="E471" s="228"/>
      <c r="F471" s="231"/>
      <c r="G471" s="232"/>
      <c r="H471" s="230"/>
      <c r="I471" s="229"/>
      <c r="J471" s="233"/>
      <c r="K471" s="149" t="s">
        <v>2907</v>
      </c>
      <c r="L471" s="77"/>
      <c r="M471" s="77"/>
      <c r="N471" s="77"/>
      <c r="O471" s="77"/>
      <c r="P471" s="77"/>
      <c r="Q471" s="77"/>
      <c r="R471" s="77"/>
      <c r="S471" s="21"/>
    </row>
    <row r="472" spans="1:19" s="7" customFormat="1" ht="38.25" customHeight="1" x14ac:dyDescent="0.2">
      <c r="A472" s="230"/>
      <c r="B472" s="230"/>
      <c r="C472" s="230"/>
      <c r="D472" s="230"/>
      <c r="E472" s="228"/>
      <c r="F472" s="231"/>
      <c r="G472" s="232"/>
      <c r="H472" s="230"/>
      <c r="I472" s="229"/>
      <c r="J472" s="233"/>
      <c r="K472" s="149" t="s">
        <v>2905</v>
      </c>
      <c r="L472" s="77"/>
      <c r="M472" s="77"/>
      <c r="N472" s="77"/>
      <c r="O472" s="77"/>
      <c r="P472" s="77"/>
      <c r="Q472" s="77"/>
      <c r="R472" s="77"/>
      <c r="S472" s="21"/>
    </row>
    <row r="473" spans="1:19" s="7" customFormat="1" ht="35.25" customHeight="1" x14ac:dyDescent="0.2">
      <c r="A473" s="230"/>
      <c r="B473" s="230"/>
      <c r="C473" s="230"/>
      <c r="D473" s="230"/>
      <c r="E473" s="228"/>
      <c r="F473" s="231"/>
      <c r="G473" s="232"/>
      <c r="H473" s="230"/>
      <c r="I473" s="229"/>
      <c r="J473" s="233"/>
      <c r="K473" s="149" t="s">
        <v>2904</v>
      </c>
      <c r="L473" s="77"/>
      <c r="M473" s="77"/>
      <c r="N473" s="77"/>
      <c r="O473" s="77"/>
      <c r="P473" s="77"/>
      <c r="Q473" s="77"/>
      <c r="R473" s="77"/>
      <c r="S473" s="21"/>
    </row>
    <row r="474" spans="1:19" s="7" customFormat="1" ht="33.75" customHeight="1" x14ac:dyDescent="0.2">
      <c r="A474" s="204"/>
      <c r="B474" s="204"/>
      <c r="C474" s="204"/>
      <c r="D474" s="204"/>
      <c r="E474" s="224"/>
      <c r="F474" s="214"/>
      <c r="G474" s="206"/>
      <c r="H474" s="204"/>
      <c r="I474" s="212"/>
      <c r="J474" s="208"/>
      <c r="K474" s="149" t="s">
        <v>2903</v>
      </c>
      <c r="L474" s="77"/>
      <c r="M474" s="77"/>
      <c r="N474" s="77"/>
      <c r="O474" s="77"/>
      <c r="P474" s="77"/>
      <c r="Q474" s="77"/>
      <c r="R474" s="77"/>
      <c r="S474" s="21"/>
    </row>
    <row r="475" spans="1:19" s="7" customFormat="1" ht="51" customHeight="1" x14ac:dyDescent="0.2">
      <c r="A475" s="203">
        <v>466</v>
      </c>
      <c r="B475" s="203" t="s">
        <v>1718</v>
      </c>
      <c r="C475" s="203" t="s">
        <v>1719</v>
      </c>
      <c r="D475" s="203" t="s">
        <v>188</v>
      </c>
      <c r="E475" s="223">
        <v>58614</v>
      </c>
      <c r="F475" s="213">
        <v>40716</v>
      </c>
      <c r="G475" s="205" t="s">
        <v>189</v>
      </c>
      <c r="H475" s="203" t="s">
        <v>815</v>
      </c>
      <c r="I475" s="211">
        <v>5.9721000000000002</v>
      </c>
      <c r="J475" s="207">
        <v>0.03</v>
      </c>
      <c r="K475" s="149" t="s">
        <v>2911</v>
      </c>
      <c r="L475" s="77"/>
      <c r="M475" s="77"/>
      <c r="N475" s="77"/>
      <c r="O475" s="77"/>
      <c r="P475" s="77"/>
      <c r="Q475" s="77"/>
      <c r="R475" s="77"/>
      <c r="S475" s="21" t="e">
        <f>#REF!*J469%</f>
        <v>#REF!</v>
      </c>
    </row>
    <row r="476" spans="1:19" s="7" customFormat="1" ht="24" customHeight="1" x14ac:dyDescent="0.2">
      <c r="A476" s="230"/>
      <c r="B476" s="230"/>
      <c r="C476" s="230"/>
      <c r="D476" s="230"/>
      <c r="E476" s="228"/>
      <c r="F476" s="231"/>
      <c r="G476" s="232"/>
      <c r="H476" s="230"/>
      <c r="I476" s="229"/>
      <c r="J476" s="233"/>
      <c r="K476" s="149" t="s">
        <v>2912</v>
      </c>
      <c r="L476" s="77"/>
      <c r="M476" s="77"/>
      <c r="N476" s="77"/>
      <c r="O476" s="77"/>
      <c r="P476" s="77"/>
      <c r="Q476" s="77"/>
      <c r="R476" s="77"/>
      <c r="S476" s="21"/>
    </row>
    <row r="477" spans="1:19" s="7" customFormat="1" ht="24.75" customHeight="1" x14ac:dyDescent="0.2">
      <c r="A477" s="230"/>
      <c r="B477" s="230"/>
      <c r="C477" s="230"/>
      <c r="D477" s="230"/>
      <c r="E477" s="228"/>
      <c r="F477" s="231"/>
      <c r="G477" s="232"/>
      <c r="H477" s="230"/>
      <c r="I477" s="229"/>
      <c r="J477" s="233"/>
      <c r="K477" s="149" t="s">
        <v>2910</v>
      </c>
      <c r="L477" s="77"/>
      <c r="M477" s="77"/>
      <c r="N477" s="77"/>
      <c r="O477" s="77"/>
      <c r="P477" s="77"/>
      <c r="Q477" s="77"/>
      <c r="R477" s="77"/>
      <c r="S477" s="21"/>
    </row>
    <row r="478" spans="1:19" s="7" customFormat="1" ht="27.75" customHeight="1" x14ac:dyDescent="0.2">
      <c r="A478" s="230"/>
      <c r="B478" s="230"/>
      <c r="C478" s="230"/>
      <c r="D478" s="230"/>
      <c r="E478" s="228"/>
      <c r="F478" s="231"/>
      <c r="G478" s="232"/>
      <c r="H478" s="230"/>
      <c r="I478" s="229"/>
      <c r="J478" s="233"/>
      <c r="K478" s="149" t="s">
        <v>2909</v>
      </c>
      <c r="L478" s="77"/>
      <c r="M478" s="77"/>
      <c r="N478" s="77"/>
      <c r="O478" s="77"/>
      <c r="P478" s="77"/>
      <c r="Q478" s="77"/>
      <c r="R478" s="77"/>
      <c r="S478" s="21"/>
    </row>
    <row r="479" spans="1:19" s="7" customFormat="1" ht="25.5" customHeight="1" x14ac:dyDescent="0.2">
      <c r="A479" s="204"/>
      <c r="B479" s="204"/>
      <c r="C479" s="204"/>
      <c r="D479" s="204"/>
      <c r="E479" s="224"/>
      <c r="F479" s="214"/>
      <c r="G479" s="206"/>
      <c r="H479" s="204"/>
      <c r="I479" s="212"/>
      <c r="J479" s="208"/>
      <c r="K479" s="149" t="s">
        <v>2908</v>
      </c>
      <c r="L479" s="77"/>
      <c r="M479" s="77"/>
      <c r="N479" s="77"/>
      <c r="O479" s="77"/>
      <c r="P479" s="77"/>
      <c r="Q479" s="77"/>
      <c r="R479" s="77"/>
      <c r="S479" s="21"/>
    </row>
    <row r="480" spans="1:19" s="7" customFormat="1" ht="70.5" customHeight="1" x14ac:dyDescent="0.2">
      <c r="A480" s="43">
        <v>467</v>
      </c>
      <c r="B480" s="43" t="s">
        <v>1718</v>
      </c>
      <c r="C480" s="43" t="s">
        <v>1719</v>
      </c>
      <c r="D480" s="43" t="s">
        <v>190</v>
      </c>
      <c r="E480" s="1">
        <v>50030</v>
      </c>
      <c r="F480" s="2">
        <v>40898</v>
      </c>
      <c r="G480" s="44" t="s">
        <v>191</v>
      </c>
      <c r="H480" s="43" t="s">
        <v>192</v>
      </c>
      <c r="I480" s="3">
        <v>0.62</v>
      </c>
      <c r="J480" s="73">
        <v>0.03</v>
      </c>
      <c r="K480" s="149" t="s">
        <v>761</v>
      </c>
      <c r="L480" s="85">
        <v>1</v>
      </c>
      <c r="M480" s="77"/>
      <c r="N480" s="77"/>
      <c r="O480" s="77"/>
      <c r="P480" s="77"/>
      <c r="Q480" s="77"/>
      <c r="R480" s="77"/>
      <c r="S480" s="21" t="e">
        <f>#REF!*J470%</f>
        <v>#REF!</v>
      </c>
    </row>
    <row r="481" spans="1:19" s="7" customFormat="1" ht="69.75" customHeight="1" x14ac:dyDescent="0.2">
      <c r="A481" s="43">
        <v>468</v>
      </c>
      <c r="B481" s="43" t="s">
        <v>1718</v>
      </c>
      <c r="C481" s="43" t="s">
        <v>1719</v>
      </c>
      <c r="D481" s="43" t="s">
        <v>193</v>
      </c>
      <c r="E481" s="1">
        <v>44553</v>
      </c>
      <c r="F481" s="2">
        <v>40900</v>
      </c>
      <c r="G481" s="44" t="s">
        <v>194</v>
      </c>
      <c r="H481" s="165" t="s">
        <v>1725</v>
      </c>
      <c r="I481" s="3">
        <v>1.97</v>
      </c>
      <c r="J481" s="73">
        <v>0.03</v>
      </c>
      <c r="K481" s="149" t="s">
        <v>760</v>
      </c>
      <c r="L481" s="77"/>
      <c r="M481" s="77"/>
      <c r="N481" s="77"/>
      <c r="O481" s="77"/>
      <c r="P481" s="77"/>
      <c r="Q481" s="77"/>
      <c r="R481" s="77"/>
      <c r="S481" s="21" t="e">
        <f>#REF!*J475%</f>
        <v>#REF!</v>
      </c>
    </row>
    <row r="482" spans="1:19" ht="41.25" customHeight="1" x14ac:dyDescent="0.2">
      <c r="A482" s="203">
        <v>469</v>
      </c>
      <c r="B482" s="203" t="s">
        <v>1718</v>
      </c>
      <c r="C482" s="203" t="s">
        <v>1719</v>
      </c>
      <c r="D482" s="203" t="s">
        <v>2033</v>
      </c>
      <c r="E482" s="223">
        <v>58658</v>
      </c>
      <c r="F482" s="213">
        <v>40760</v>
      </c>
      <c r="G482" s="205" t="s">
        <v>195</v>
      </c>
      <c r="H482" s="203" t="s">
        <v>815</v>
      </c>
      <c r="I482" s="211">
        <v>1.3931</v>
      </c>
      <c r="J482" s="207">
        <v>0.03</v>
      </c>
      <c r="K482" s="149" t="s">
        <v>2917</v>
      </c>
      <c r="L482" s="85">
        <v>1</v>
      </c>
      <c r="M482" s="77"/>
      <c r="N482" s="77"/>
      <c r="O482" s="77"/>
      <c r="P482" s="77"/>
      <c r="Q482" s="77"/>
      <c r="R482" s="77"/>
      <c r="S482" s="21" t="e">
        <f>#REF!*J480%</f>
        <v>#REF!</v>
      </c>
    </row>
    <row r="483" spans="1:19" s="144" customFormat="1" ht="41.25" customHeight="1" x14ac:dyDescent="0.2">
      <c r="A483" s="230"/>
      <c r="B483" s="230"/>
      <c r="C483" s="230"/>
      <c r="D483" s="230"/>
      <c r="E483" s="228"/>
      <c r="F483" s="231"/>
      <c r="G483" s="232"/>
      <c r="H483" s="230"/>
      <c r="I483" s="229"/>
      <c r="J483" s="233"/>
      <c r="K483" s="149" t="s">
        <v>2916</v>
      </c>
      <c r="L483" s="85"/>
      <c r="M483" s="77"/>
      <c r="N483" s="77"/>
      <c r="O483" s="77"/>
      <c r="P483" s="77"/>
      <c r="Q483" s="77"/>
      <c r="R483" s="77"/>
      <c r="S483" s="21"/>
    </row>
    <row r="484" spans="1:19" s="144" customFormat="1" ht="41.25" customHeight="1" x14ac:dyDescent="0.2">
      <c r="A484" s="230"/>
      <c r="B484" s="230"/>
      <c r="C484" s="230"/>
      <c r="D484" s="230"/>
      <c r="E484" s="228"/>
      <c r="F484" s="231"/>
      <c r="G484" s="232"/>
      <c r="H484" s="230"/>
      <c r="I484" s="229"/>
      <c r="J484" s="233"/>
      <c r="K484" s="149" t="s">
        <v>2915</v>
      </c>
      <c r="L484" s="85"/>
      <c r="M484" s="77"/>
      <c r="N484" s="77"/>
      <c r="O484" s="77"/>
      <c r="P484" s="77"/>
      <c r="Q484" s="77"/>
      <c r="R484" s="77"/>
      <c r="S484" s="21"/>
    </row>
    <row r="485" spans="1:19" s="144" customFormat="1" ht="41.25" customHeight="1" x14ac:dyDescent="0.2">
      <c r="A485" s="230"/>
      <c r="B485" s="230"/>
      <c r="C485" s="230"/>
      <c r="D485" s="230"/>
      <c r="E485" s="228"/>
      <c r="F485" s="231"/>
      <c r="G485" s="232"/>
      <c r="H485" s="230"/>
      <c r="I485" s="229"/>
      <c r="J485" s="233"/>
      <c r="K485" s="149" t="s">
        <v>2914</v>
      </c>
      <c r="L485" s="85"/>
      <c r="M485" s="77"/>
      <c r="N485" s="77"/>
      <c r="O485" s="77"/>
      <c r="P485" s="77"/>
      <c r="Q485" s="77"/>
      <c r="R485" s="77"/>
      <c r="S485" s="21"/>
    </row>
    <row r="486" spans="1:19" s="144" customFormat="1" ht="41.25" customHeight="1" x14ac:dyDescent="0.2">
      <c r="A486" s="204"/>
      <c r="B486" s="204"/>
      <c r="C486" s="204"/>
      <c r="D486" s="204"/>
      <c r="E486" s="224"/>
      <c r="F486" s="214"/>
      <c r="G486" s="206"/>
      <c r="H486" s="204"/>
      <c r="I486" s="212"/>
      <c r="J486" s="208"/>
      <c r="K486" s="149" t="s">
        <v>2913</v>
      </c>
      <c r="L486" s="85"/>
      <c r="M486" s="77"/>
      <c r="N486" s="77"/>
      <c r="O486" s="77"/>
      <c r="P486" s="77"/>
      <c r="Q486" s="77"/>
      <c r="R486" s="77"/>
      <c r="S486" s="21"/>
    </row>
    <row r="487" spans="1:19" ht="109.5" customHeight="1" x14ac:dyDescent="0.2">
      <c r="A487" s="43">
        <v>470</v>
      </c>
      <c r="B487" s="43" t="s">
        <v>1718</v>
      </c>
      <c r="C487" s="43" t="s">
        <v>1719</v>
      </c>
      <c r="D487" s="43" t="s">
        <v>196</v>
      </c>
      <c r="E487" s="1">
        <v>50009</v>
      </c>
      <c r="F487" s="2">
        <v>40877</v>
      </c>
      <c r="G487" s="44" t="s">
        <v>197</v>
      </c>
      <c r="H487" s="102" t="s">
        <v>2311</v>
      </c>
      <c r="I487" s="3">
        <v>0.6</v>
      </c>
      <c r="J487" s="73">
        <v>0.03</v>
      </c>
      <c r="K487" s="149"/>
      <c r="L487" s="85">
        <v>1</v>
      </c>
      <c r="M487" s="77"/>
      <c r="N487" s="77"/>
      <c r="O487" s="77"/>
      <c r="P487" s="77"/>
      <c r="Q487" s="77"/>
      <c r="R487" s="77"/>
      <c r="S487" s="21" t="e">
        <f>#REF!*J481%</f>
        <v>#REF!</v>
      </c>
    </row>
    <row r="488" spans="1:19" ht="157.5" customHeight="1" x14ac:dyDescent="0.2">
      <c r="A488" s="43">
        <v>471</v>
      </c>
      <c r="B488" s="43" t="s">
        <v>1718</v>
      </c>
      <c r="C488" s="43" t="s">
        <v>1719</v>
      </c>
      <c r="D488" s="43" t="s">
        <v>198</v>
      </c>
      <c r="E488" s="1">
        <v>46038</v>
      </c>
      <c r="F488" s="2">
        <v>40924</v>
      </c>
      <c r="G488" s="44" t="s">
        <v>199</v>
      </c>
      <c r="H488" s="43" t="s">
        <v>200</v>
      </c>
      <c r="I488" s="3">
        <v>1.8657999999999999</v>
      </c>
      <c r="J488" s="73">
        <v>0.03</v>
      </c>
      <c r="K488" s="149" t="s">
        <v>201</v>
      </c>
      <c r="L488" s="77"/>
      <c r="M488" s="77"/>
      <c r="N488" s="77"/>
      <c r="O488" s="77"/>
      <c r="P488" s="77"/>
      <c r="Q488" s="77"/>
      <c r="R488" s="77"/>
      <c r="S488" s="21" t="e">
        <f>#REF!*J482%</f>
        <v>#REF!</v>
      </c>
    </row>
    <row r="489" spans="1:19" ht="78.75" customHeight="1" x14ac:dyDescent="0.2">
      <c r="A489" s="43">
        <v>472</v>
      </c>
      <c r="B489" s="43" t="s">
        <v>1718</v>
      </c>
      <c r="C489" s="43" t="s">
        <v>1719</v>
      </c>
      <c r="D489" s="43" t="s">
        <v>202</v>
      </c>
      <c r="E489" s="22">
        <v>44212</v>
      </c>
      <c r="F489" s="2">
        <v>40924</v>
      </c>
      <c r="G489" s="44" t="s">
        <v>203</v>
      </c>
      <c r="H489" s="165" t="s">
        <v>1725</v>
      </c>
      <c r="I489" s="3">
        <v>2</v>
      </c>
      <c r="J489" s="73">
        <v>0.03</v>
      </c>
      <c r="K489" s="149" t="s">
        <v>204</v>
      </c>
      <c r="L489" s="77"/>
      <c r="M489" s="77"/>
      <c r="N489" s="77"/>
      <c r="O489" s="77"/>
      <c r="P489" s="77"/>
      <c r="Q489" s="77"/>
      <c r="R489" s="77"/>
      <c r="S489" s="21" t="e">
        <f>#REF!*J487%</f>
        <v>#REF!</v>
      </c>
    </row>
    <row r="490" spans="1:19" ht="78.75" customHeight="1" x14ac:dyDescent="0.2">
      <c r="A490" s="43">
        <v>473</v>
      </c>
      <c r="B490" s="43" t="s">
        <v>1718</v>
      </c>
      <c r="C490" s="43" t="s">
        <v>1719</v>
      </c>
      <c r="D490" s="43" t="s">
        <v>2037</v>
      </c>
      <c r="E490" s="1">
        <v>44606</v>
      </c>
      <c r="F490" s="2">
        <v>40953</v>
      </c>
      <c r="G490" s="91">
        <v>612240004002916</v>
      </c>
      <c r="H490" s="43" t="s">
        <v>815</v>
      </c>
      <c r="I490" s="3">
        <v>8.4187999999999992</v>
      </c>
      <c r="J490" s="73">
        <v>0.03</v>
      </c>
      <c r="K490" s="149" t="s">
        <v>759</v>
      </c>
      <c r="L490" s="77"/>
      <c r="M490" s="77"/>
      <c r="N490" s="77"/>
      <c r="O490" s="77"/>
      <c r="P490" s="77"/>
      <c r="Q490" s="77"/>
      <c r="R490" s="77"/>
      <c r="S490" s="21" t="e">
        <f>#REF!*J488%</f>
        <v>#REF!</v>
      </c>
    </row>
    <row r="491" spans="1:19" ht="63" customHeight="1" x14ac:dyDescent="0.2">
      <c r="A491" s="182">
        <v>474</v>
      </c>
      <c r="B491" s="43" t="s">
        <v>1718</v>
      </c>
      <c r="C491" s="43" t="s">
        <v>1719</v>
      </c>
      <c r="D491" s="43" t="s">
        <v>2037</v>
      </c>
      <c r="E491" s="1">
        <v>44606</v>
      </c>
      <c r="F491" s="2">
        <v>40953</v>
      </c>
      <c r="G491" s="91">
        <v>612240004002915</v>
      </c>
      <c r="H491" s="165" t="s">
        <v>815</v>
      </c>
      <c r="I491" s="3">
        <v>4.1112000000000002</v>
      </c>
      <c r="J491" s="73">
        <v>0.03</v>
      </c>
      <c r="K491" s="149" t="s">
        <v>758</v>
      </c>
      <c r="L491" s="85">
        <v>1</v>
      </c>
      <c r="M491" s="77"/>
      <c r="N491" s="77"/>
      <c r="O491" s="77"/>
      <c r="P491" s="77"/>
      <c r="Q491" s="77"/>
      <c r="R491" s="77"/>
      <c r="S491" s="21" t="e">
        <f>#REF!*J489%</f>
        <v>#REF!</v>
      </c>
    </row>
    <row r="492" spans="1:19" ht="63" customHeight="1" x14ac:dyDescent="0.2">
      <c r="A492" s="182">
        <v>475</v>
      </c>
      <c r="B492" s="43" t="s">
        <v>1718</v>
      </c>
      <c r="C492" s="43" t="s">
        <v>1719</v>
      </c>
      <c r="D492" s="43" t="s">
        <v>205</v>
      </c>
      <c r="E492" s="1">
        <v>48259</v>
      </c>
      <c r="F492" s="2">
        <v>40954</v>
      </c>
      <c r="G492" s="44" t="s">
        <v>206</v>
      </c>
      <c r="H492" s="102" t="s">
        <v>2646</v>
      </c>
      <c r="I492" s="3">
        <v>13.62</v>
      </c>
      <c r="J492" s="73">
        <v>0.03</v>
      </c>
      <c r="K492" s="149" t="s">
        <v>757</v>
      </c>
      <c r="L492" s="85">
        <v>1</v>
      </c>
      <c r="M492" s="77"/>
      <c r="N492" s="77"/>
      <c r="O492" s="77"/>
      <c r="P492" s="77"/>
      <c r="Q492" s="77"/>
      <c r="R492" s="77"/>
      <c r="S492" s="21" t="e">
        <f>#REF!*J490%</f>
        <v>#REF!</v>
      </c>
    </row>
    <row r="493" spans="1:19" s="94" customFormat="1" ht="63" customHeight="1" x14ac:dyDescent="0.2">
      <c r="A493" s="182">
        <v>476</v>
      </c>
      <c r="B493" s="43" t="s">
        <v>1718</v>
      </c>
      <c r="C493" s="43" t="s">
        <v>1719</v>
      </c>
      <c r="D493" s="43" t="s">
        <v>208</v>
      </c>
      <c r="E493" s="1">
        <v>44699</v>
      </c>
      <c r="F493" s="2">
        <v>41047</v>
      </c>
      <c r="G493" s="44" t="s">
        <v>209</v>
      </c>
      <c r="H493" s="165" t="s">
        <v>1723</v>
      </c>
      <c r="I493" s="3">
        <v>0.86850000000000005</v>
      </c>
      <c r="J493" s="73">
        <v>0.03</v>
      </c>
      <c r="K493" s="149" t="s">
        <v>210</v>
      </c>
      <c r="L493" s="85">
        <v>1</v>
      </c>
      <c r="M493" s="95"/>
      <c r="N493" s="95"/>
      <c r="O493" s="95"/>
      <c r="P493" s="95"/>
      <c r="Q493" s="95"/>
      <c r="R493" s="95"/>
      <c r="S493" s="96" t="e">
        <f>#REF!*#REF!%</f>
        <v>#REF!</v>
      </c>
    </row>
    <row r="494" spans="1:19" s="94" customFormat="1" ht="47.25" customHeight="1" x14ac:dyDescent="0.2">
      <c r="A494" s="182">
        <v>477</v>
      </c>
      <c r="B494" s="172" t="s">
        <v>1718</v>
      </c>
      <c r="C494" s="172" t="s">
        <v>1719</v>
      </c>
      <c r="D494" s="203" t="s">
        <v>188</v>
      </c>
      <c r="E494" s="1">
        <v>58956</v>
      </c>
      <c r="F494" s="2">
        <v>41059</v>
      </c>
      <c r="G494" s="173" t="s">
        <v>211</v>
      </c>
      <c r="H494" s="203" t="s">
        <v>192</v>
      </c>
      <c r="I494" s="3">
        <v>40</v>
      </c>
      <c r="J494" s="73">
        <v>0.03</v>
      </c>
      <c r="K494" s="149" t="s">
        <v>212</v>
      </c>
      <c r="L494" s="85">
        <v>1</v>
      </c>
      <c r="M494" s="95"/>
      <c r="N494" s="95"/>
      <c r="O494" s="95"/>
      <c r="P494" s="95"/>
      <c r="Q494" s="95"/>
      <c r="R494" s="95"/>
      <c r="S494" s="96" t="e">
        <f>#REF!*#REF!%</f>
        <v>#REF!</v>
      </c>
    </row>
    <row r="495" spans="1:19" ht="47.25" customHeight="1" x14ac:dyDescent="0.2">
      <c r="A495" s="182">
        <v>478</v>
      </c>
      <c r="B495" s="172" t="s">
        <v>1718</v>
      </c>
      <c r="C495" s="172" t="s">
        <v>1719</v>
      </c>
      <c r="D495" s="204"/>
      <c r="E495" s="1">
        <v>58956</v>
      </c>
      <c r="F495" s="2">
        <v>41059</v>
      </c>
      <c r="G495" s="173" t="s">
        <v>213</v>
      </c>
      <c r="H495" s="204"/>
      <c r="I495" s="3">
        <v>19</v>
      </c>
      <c r="J495" s="73">
        <v>0.03</v>
      </c>
      <c r="K495" s="149" t="s">
        <v>755</v>
      </c>
      <c r="L495" s="85">
        <v>1</v>
      </c>
      <c r="M495" s="77"/>
      <c r="N495" s="77"/>
      <c r="O495" s="77"/>
      <c r="P495" s="77"/>
      <c r="Q495" s="77"/>
      <c r="R495" s="77"/>
      <c r="S495" s="21" t="e">
        <f>#REF!*J493%</f>
        <v>#REF!</v>
      </c>
    </row>
    <row r="496" spans="1:19" ht="31.5" customHeight="1" x14ac:dyDescent="0.2">
      <c r="A496" s="182">
        <v>479</v>
      </c>
      <c r="B496" s="43" t="s">
        <v>1718</v>
      </c>
      <c r="C496" s="43" t="s">
        <v>1719</v>
      </c>
      <c r="D496" s="43" t="s">
        <v>2034</v>
      </c>
      <c r="E496" s="1">
        <v>52401</v>
      </c>
      <c r="F496" s="2">
        <v>41079</v>
      </c>
      <c r="G496" s="44" t="s">
        <v>214</v>
      </c>
      <c r="H496" s="165" t="s">
        <v>815</v>
      </c>
      <c r="I496" s="3">
        <v>6.01</v>
      </c>
      <c r="J496" s="73">
        <v>0.03</v>
      </c>
      <c r="K496" s="149" t="s">
        <v>754</v>
      </c>
      <c r="L496" s="85">
        <v>1</v>
      </c>
      <c r="M496" s="77"/>
      <c r="N496" s="77"/>
      <c r="O496" s="77"/>
      <c r="P496" s="77"/>
      <c r="Q496" s="77"/>
      <c r="R496" s="77"/>
      <c r="S496" s="21" t="e">
        <f>#REF!*J494%</f>
        <v>#REF!</v>
      </c>
    </row>
    <row r="497" spans="1:19" ht="31.5" customHeight="1" x14ac:dyDescent="0.2">
      <c r="A497" s="182">
        <v>480</v>
      </c>
      <c r="B497" s="43" t="s">
        <v>1718</v>
      </c>
      <c r="C497" s="43" t="s">
        <v>1719</v>
      </c>
      <c r="D497" s="43" t="s">
        <v>2034</v>
      </c>
      <c r="E497" s="1">
        <v>52401</v>
      </c>
      <c r="F497" s="2">
        <v>41079</v>
      </c>
      <c r="G497" s="44" t="s">
        <v>215</v>
      </c>
      <c r="H497" s="165" t="s">
        <v>815</v>
      </c>
      <c r="I497" s="3">
        <v>3.63</v>
      </c>
      <c r="J497" s="73">
        <v>0.03</v>
      </c>
      <c r="K497" s="149" t="s">
        <v>753</v>
      </c>
      <c r="L497" s="85">
        <v>1</v>
      </c>
      <c r="M497" s="77"/>
      <c r="N497" s="77"/>
      <c r="O497" s="77"/>
      <c r="P497" s="77"/>
      <c r="Q497" s="77"/>
      <c r="R497" s="77"/>
      <c r="S497" s="21" t="e">
        <f>#REF!*J495%</f>
        <v>#REF!</v>
      </c>
    </row>
    <row r="498" spans="1:19" ht="63" customHeight="1" x14ac:dyDescent="0.2">
      <c r="A498" s="182">
        <v>481</v>
      </c>
      <c r="B498" s="43" t="s">
        <v>1718</v>
      </c>
      <c r="C498" s="43" t="s">
        <v>1719</v>
      </c>
      <c r="D498" s="43" t="s">
        <v>2034</v>
      </c>
      <c r="E498" s="1">
        <v>52401</v>
      </c>
      <c r="F498" s="2">
        <v>41079</v>
      </c>
      <c r="G498" s="44" t="s">
        <v>216</v>
      </c>
      <c r="H498" s="165" t="s">
        <v>815</v>
      </c>
      <c r="I498" s="3">
        <v>9.23</v>
      </c>
      <c r="J498" s="73">
        <v>0.03</v>
      </c>
      <c r="K498" s="149" t="s">
        <v>752</v>
      </c>
      <c r="L498" s="85">
        <v>1</v>
      </c>
      <c r="M498" s="77"/>
      <c r="N498" s="77"/>
      <c r="O498" s="77"/>
      <c r="P498" s="77"/>
      <c r="Q498" s="77"/>
      <c r="R498" s="77"/>
      <c r="S498" s="21" t="e">
        <f>#REF!*J496%</f>
        <v>#REF!</v>
      </c>
    </row>
    <row r="499" spans="1:19" ht="63" customHeight="1" x14ac:dyDescent="0.2">
      <c r="A499" s="182">
        <v>482</v>
      </c>
      <c r="B499" s="172" t="s">
        <v>1718</v>
      </c>
      <c r="C499" s="172" t="s">
        <v>1719</v>
      </c>
      <c r="D499" s="203" t="s">
        <v>217</v>
      </c>
      <c r="E499" s="1">
        <v>50266</v>
      </c>
      <c r="F499" s="2">
        <v>41135</v>
      </c>
      <c r="G499" s="173" t="s">
        <v>218</v>
      </c>
      <c r="H499" s="203" t="s">
        <v>2954</v>
      </c>
      <c r="I499" s="3">
        <v>33.308300000000003</v>
      </c>
      <c r="J499" s="73">
        <v>0.03</v>
      </c>
      <c r="K499" s="149" t="s">
        <v>751</v>
      </c>
      <c r="L499" s="85">
        <v>1</v>
      </c>
      <c r="M499" s="77"/>
      <c r="N499" s="77"/>
      <c r="O499" s="77"/>
      <c r="P499" s="77"/>
      <c r="Q499" s="77"/>
      <c r="R499" s="77"/>
      <c r="S499" s="21" t="e">
        <f>#REF!*J497%</f>
        <v>#REF!</v>
      </c>
    </row>
    <row r="500" spans="1:19" ht="63" customHeight="1" x14ac:dyDescent="0.2">
      <c r="A500" s="182">
        <v>483</v>
      </c>
      <c r="B500" s="172" t="s">
        <v>1718</v>
      </c>
      <c r="C500" s="172" t="s">
        <v>1719</v>
      </c>
      <c r="D500" s="204"/>
      <c r="E500" s="1">
        <v>50266</v>
      </c>
      <c r="F500" s="2">
        <v>41135</v>
      </c>
      <c r="G500" s="173" t="s">
        <v>219</v>
      </c>
      <c r="H500" s="204"/>
      <c r="I500" s="3">
        <v>47.3611</v>
      </c>
      <c r="J500" s="73">
        <v>0.03</v>
      </c>
      <c r="K500" s="149" t="s">
        <v>750</v>
      </c>
      <c r="L500" s="85">
        <v>1</v>
      </c>
      <c r="M500" s="77"/>
      <c r="N500" s="77"/>
      <c r="O500" s="77"/>
      <c r="P500" s="77"/>
      <c r="Q500" s="77"/>
      <c r="R500" s="77"/>
      <c r="S500" s="21" t="e">
        <f>#REF!*J498%</f>
        <v>#REF!</v>
      </c>
    </row>
    <row r="501" spans="1:19" ht="31.5" customHeight="1" x14ac:dyDescent="0.2">
      <c r="A501" s="182">
        <v>484</v>
      </c>
      <c r="B501" s="43" t="s">
        <v>1718</v>
      </c>
      <c r="C501" s="43" t="s">
        <v>1719</v>
      </c>
      <c r="D501" s="37" t="s">
        <v>217</v>
      </c>
      <c r="E501" s="1">
        <v>44774</v>
      </c>
      <c r="F501" s="2">
        <v>41122</v>
      </c>
      <c r="G501" s="44" t="s">
        <v>220</v>
      </c>
      <c r="H501" s="166" t="s">
        <v>2953</v>
      </c>
      <c r="I501" s="3">
        <v>15</v>
      </c>
      <c r="J501" s="73">
        <v>0.03</v>
      </c>
      <c r="K501" s="149" t="s">
        <v>749</v>
      </c>
      <c r="L501" s="85">
        <v>1</v>
      </c>
      <c r="M501" s="77"/>
      <c r="N501" s="77"/>
      <c r="O501" s="77"/>
      <c r="P501" s="77"/>
      <c r="Q501" s="77"/>
      <c r="R501" s="77"/>
      <c r="S501" s="21" t="e">
        <f>#REF!*J499%</f>
        <v>#REF!</v>
      </c>
    </row>
    <row r="502" spans="1:19" ht="31.5" customHeight="1" x14ac:dyDescent="0.2">
      <c r="A502" s="182">
        <v>485</v>
      </c>
      <c r="B502" s="43" t="s">
        <v>1718</v>
      </c>
      <c r="C502" s="43" t="s">
        <v>1719</v>
      </c>
      <c r="D502" s="37" t="s">
        <v>217</v>
      </c>
      <c r="E502" s="1">
        <v>44774</v>
      </c>
      <c r="F502" s="2">
        <v>41122</v>
      </c>
      <c r="G502" s="44" t="s">
        <v>221</v>
      </c>
      <c r="H502" s="167" t="s">
        <v>2953</v>
      </c>
      <c r="I502" s="3">
        <v>29.09</v>
      </c>
      <c r="J502" s="73">
        <v>0.03</v>
      </c>
      <c r="K502" s="149" t="s">
        <v>748</v>
      </c>
      <c r="L502" s="85">
        <v>1</v>
      </c>
      <c r="M502" s="77"/>
      <c r="N502" s="77"/>
      <c r="O502" s="77"/>
      <c r="P502" s="77"/>
      <c r="Q502" s="77"/>
      <c r="R502" s="77"/>
      <c r="S502" s="21" t="e">
        <f>#REF!*J500%</f>
        <v>#REF!</v>
      </c>
    </row>
    <row r="503" spans="1:19" ht="31.5" customHeight="1" x14ac:dyDescent="0.2">
      <c r="A503" s="182">
        <v>486</v>
      </c>
      <c r="B503" s="43" t="s">
        <v>1718</v>
      </c>
      <c r="C503" s="43" t="s">
        <v>1719</v>
      </c>
      <c r="D503" s="37" t="s">
        <v>217</v>
      </c>
      <c r="E503" s="1">
        <v>44774</v>
      </c>
      <c r="F503" s="2">
        <v>41122</v>
      </c>
      <c r="G503" s="44" t="s">
        <v>222</v>
      </c>
      <c r="H503" s="167" t="s">
        <v>2953</v>
      </c>
      <c r="I503" s="3">
        <v>28</v>
      </c>
      <c r="J503" s="73">
        <v>0.03</v>
      </c>
      <c r="K503" s="149" t="s">
        <v>747</v>
      </c>
      <c r="L503" s="85">
        <v>1</v>
      </c>
      <c r="M503" s="77"/>
      <c r="N503" s="77"/>
      <c r="O503" s="77"/>
      <c r="P503" s="77"/>
      <c r="Q503" s="77"/>
      <c r="R503" s="77"/>
      <c r="S503" s="21" t="e">
        <f>#REF!*J501%</f>
        <v>#REF!</v>
      </c>
    </row>
    <row r="504" spans="1:19" ht="31.5" customHeight="1" x14ac:dyDescent="0.2">
      <c r="A504" s="182">
        <v>487</v>
      </c>
      <c r="B504" s="43" t="s">
        <v>1718</v>
      </c>
      <c r="C504" s="43" t="s">
        <v>1719</v>
      </c>
      <c r="D504" s="43" t="s">
        <v>2037</v>
      </c>
      <c r="E504" s="1">
        <v>44783</v>
      </c>
      <c r="F504" s="2">
        <v>41131</v>
      </c>
      <c r="G504" s="44" t="s">
        <v>223</v>
      </c>
      <c r="H504" s="165" t="s">
        <v>815</v>
      </c>
      <c r="I504" s="3">
        <v>10</v>
      </c>
      <c r="J504" s="73">
        <v>0.03</v>
      </c>
      <c r="K504" s="149" t="s">
        <v>746</v>
      </c>
      <c r="L504" s="85">
        <v>1</v>
      </c>
      <c r="M504" s="77"/>
      <c r="N504" s="77"/>
      <c r="O504" s="77"/>
      <c r="P504" s="77"/>
      <c r="Q504" s="77"/>
      <c r="R504" s="77"/>
      <c r="S504" s="21" t="e">
        <f>#REF!*J502%</f>
        <v>#REF!</v>
      </c>
    </row>
    <row r="505" spans="1:19" ht="31.5" customHeight="1" x14ac:dyDescent="0.2">
      <c r="A505" s="182">
        <v>488</v>
      </c>
      <c r="B505" s="172" t="s">
        <v>1718</v>
      </c>
      <c r="C505" s="172" t="s">
        <v>1719</v>
      </c>
      <c r="D505" s="170" t="s">
        <v>2033</v>
      </c>
      <c r="E505" s="171">
        <v>59046</v>
      </c>
      <c r="F505" s="213">
        <v>41149</v>
      </c>
      <c r="G505" s="173" t="s">
        <v>224</v>
      </c>
      <c r="H505" s="203" t="s">
        <v>815</v>
      </c>
      <c r="I505" s="3">
        <v>4.09</v>
      </c>
      <c r="J505" s="73">
        <v>0.03</v>
      </c>
      <c r="K505" s="149" t="s">
        <v>745</v>
      </c>
      <c r="L505" s="85">
        <v>1</v>
      </c>
      <c r="M505" s="77"/>
      <c r="N505" s="77"/>
      <c r="O505" s="77"/>
      <c r="P505" s="77"/>
      <c r="Q505" s="77"/>
      <c r="R505" s="77"/>
      <c r="S505" s="21" t="e">
        <f>#REF!*J503%</f>
        <v>#REF!</v>
      </c>
    </row>
    <row r="506" spans="1:19" ht="63" customHeight="1" x14ac:dyDescent="0.2">
      <c r="A506" s="182">
        <v>489</v>
      </c>
      <c r="B506" s="172" t="s">
        <v>1718</v>
      </c>
      <c r="C506" s="172" t="s">
        <v>1719</v>
      </c>
      <c r="D506" s="170" t="s">
        <v>2033</v>
      </c>
      <c r="E506" s="171">
        <v>59046</v>
      </c>
      <c r="F506" s="214"/>
      <c r="G506" s="173" t="s">
        <v>225</v>
      </c>
      <c r="H506" s="204"/>
      <c r="I506" s="3">
        <v>8.44</v>
      </c>
      <c r="J506" s="73">
        <v>0.03</v>
      </c>
      <c r="K506" s="149" t="s">
        <v>744</v>
      </c>
      <c r="L506" s="85">
        <v>1</v>
      </c>
      <c r="M506" s="77"/>
      <c r="N506" s="77"/>
      <c r="O506" s="77"/>
      <c r="P506" s="77"/>
      <c r="Q506" s="77"/>
      <c r="R506" s="77"/>
      <c r="S506" s="21" t="e">
        <f>#REF!*J504%</f>
        <v>#REF!</v>
      </c>
    </row>
    <row r="507" spans="1:19" ht="31.5" customHeight="1" x14ac:dyDescent="0.2">
      <c r="A507" s="182">
        <v>490</v>
      </c>
      <c r="B507" s="172" t="s">
        <v>1718</v>
      </c>
      <c r="C507" s="172" t="s">
        <v>1719</v>
      </c>
      <c r="D507" s="170" t="s">
        <v>226</v>
      </c>
      <c r="E507" s="171">
        <v>44801</v>
      </c>
      <c r="F507" s="213">
        <v>41149</v>
      </c>
      <c r="G507" s="173" t="s">
        <v>227</v>
      </c>
      <c r="H507" s="203" t="s">
        <v>228</v>
      </c>
      <c r="I507" s="3">
        <v>20</v>
      </c>
      <c r="J507" s="73">
        <v>0.03</v>
      </c>
      <c r="K507" s="149" t="s">
        <v>743</v>
      </c>
      <c r="L507" s="85">
        <v>1</v>
      </c>
      <c r="M507" s="77"/>
      <c r="N507" s="77"/>
      <c r="O507" s="77"/>
      <c r="P507" s="77"/>
      <c r="Q507" s="77"/>
      <c r="R507" s="77"/>
      <c r="S507" s="21" t="e">
        <f>#REF!*J505%</f>
        <v>#REF!</v>
      </c>
    </row>
    <row r="508" spans="1:19" ht="31.5" customHeight="1" x14ac:dyDescent="0.2">
      <c r="A508" s="182">
        <v>491</v>
      </c>
      <c r="B508" s="172" t="s">
        <v>1718</v>
      </c>
      <c r="C508" s="172" t="s">
        <v>1719</v>
      </c>
      <c r="D508" s="170" t="s">
        <v>226</v>
      </c>
      <c r="E508" s="171">
        <v>44801</v>
      </c>
      <c r="F508" s="214"/>
      <c r="G508" s="173" t="s">
        <v>229</v>
      </c>
      <c r="H508" s="204"/>
      <c r="I508" s="3">
        <v>10</v>
      </c>
      <c r="J508" s="73">
        <v>0.03</v>
      </c>
      <c r="K508" s="149" t="s">
        <v>742</v>
      </c>
      <c r="L508" s="85">
        <v>1</v>
      </c>
      <c r="M508" s="77"/>
      <c r="N508" s="77"/>
      <c r="O508" s="77"/>
      <c r="P508" s="77"/>
      <c r="Q508" s="77"/>
      <c r="R508" s="77"/>
      <c r="S508" s="21" t="e">
        <f>#REF!*J506%</f>
        <v>#REF!</v>
      </c>
    </row>
    <row r="509" spans="1:19" ht="31.5" customHeight="1" x14ac:dyDescent="0.2">
      <c r="A509" s="182">
        <v>492</v>
      </c>
      <c r="B509" s="43" t="s">
        <v>1718</v>
      </c>
      <c r="C509" s="43" t="s">
        <v>1719</v>
      </c>
      <c r="D509" s="43" t="s">
        <v>230</v>
      </c>
      <c r="E509" s="1">
        <v>44814</v>
      </c>
      <c r="F509" s="2">
        <v>41162</v>
      </c>
      <c r="G509" s="44" t="s">
        <v>231</v>
      </c>
      <c r="H509" s="165" t="s">
        <v>816</v>
      </c>
      <c r="I509" s="3">
        <v>0.72819999999999996</v>
      </c>
      <c r="J509" s="73">
        <v>0.03</v>
      </c>
      <c r="K509" s="149" t="s">
        <v>741</v>
      </c>
      <c r="L509" s="85">
        <v>1</v>
      </c>
      <c r="M509" s="77"/>
      <c r="N509" s="77"/>
      <c r="O509" s="77"/>
      <c r="P509" s="77"/>
      <c r="Q509" s="77"/>
      <c r="R509" s="77"/>
      <c r="S509" s="21" t="e">
        <f>#REF!*J507%</f>
        <v>#REF!</v>
      </c>
    </row>
    <row r="510" spans="1:19" ht="31.5" customHeight="1" x14ac:dyDescent="0.2">
      <c r="A510" s="182">
        <v>493</v>
      </c>
      <c r="B510" s="43" t="s">
        <v>1718</v>
      </c>
      <c r="C510" s="43" t="s">
        <v>1719</v>
      </c>
      <c r="D510" s="43" t="s">
        <v>232</v>
      </c>
      <c r="E510" s="1">
        <v>44811</v>
      </c>
      <c r="F510" s="2">
        <v>41159</v>
      </c>
      <c r="G510" s="44" t="s">
        <v>233</v>
      </c>
      <c r="H510" s="43" t="s">
        <v>771</v>
      </c>
      <c r="I510" s="3">
        <v>8.3000000000000004E-2</v>
      </c>
      <c r="J510" s="73">
        <v>0.03</v>
      </c>
      <c r="K510" s="149" t="s">
        <v>740</v>
      </c>
      <c r="L510" s="85">
        <v>1</v>
      </c>
      <c r="M510" s="77"/>
      <c r="N510" s="77"/>
      <c r="O510" s="77"/>
      <c r="P510" s="77"/>
      <c r="Q510" s="77"/>
      <c r="R510" s="77"/>
      <c r="S510" s="21" t="e">
        <f>#REF!*J508%</f>
        <v>#REF!</v>
      </c>
    </row>
    <row r="511" spans="1:19" ht="63" customHeight="1" x14ac:dyDescent="0.2">
      <c r="A511" s="182">
        <v>494</v>
      </c>
      <c r="B511" s="43" t="s">
        <v>1718</v>
      </c>
      <c r="C511" s="43" t="s">
        <v>1719</v>
      </c>
      <c r="D511" s="43" t="s">
        <v>234</v>
      </c>
      <c r="E511" s="1">
        <v>59073</v>
      </c>
      <c r="F511" s="2">
        <v>41176</v>
      </c>
      <c r="G511" s="44" t="s">
        <v>235</v>
      </c>
      <c r="H511" s="43" t="s">
        <v>771</v>
      </c>
      <c r="I511" s="3">
        <v>0.05</v>
      </c>
      <c r="J511" s="73">
        <v>0.03</v>
      </c>
      <c r="K511" s="149" t="s">
        <v>739</v>
      </c>
      <c r="L511" s="85">
        <v>1</v>
      </c>
      <c r="M511" s="77"/>
      <c r="N511" s="77"/>
      <c r="O511" s="77"/>
      <c r="P511" s="77"/>
      <c r="Q511" s="77"/>
      <c r="R511" s="77"/>
      <c r="S511" s="21" t="e">
        <f>#REF!*J509%</f>
        <v>#REF!</v>
      </c>
    </row>
    <row r="512" spans="1:19" ht="63" customHeight="1" x14ac:dyDescent="0.2">
      <c r="A512" s="182">
        <v>495</v>
      </c>
      <c r="B512" s="43" t="s">
        <v>1718</v>
      </c>
      <c r="C512" s="43" t="s">
        <v>1719</v>
      </c>
      <c r="D512" s="43" t="s">
        <v>1846</v>
      </c>
      <c r="E512" s="1">
        <v>48562</v>
      </c>
      <c r="F512" s="2">
        <v>41257</v>
      </c>
      <c r="G512" s="44" t="s">
        <v>1847</v>
      </c>
      <c r="H512" s="43" t="s">
        <v>1848</v>
      </c>
      <c r="I512" s="3">
        <v>36</v>
      </c>
      <c r="J512" s="73">
        <v>0.03</v>
      </c>
      <c r="K512" s="149" t="s">
        <v>738</v>
      </c>
      <c r="L512" s="85">
        <v>1</v>
      </c>
      <c r="M512" s="77"/>
      <c r="N512" s="77"/>
      <c r="O512" s="77"/>
      <c r="P512" s="77"/>
      <c r="Q512" s="77"/>
      <c r="R512" s="77"/>
      <c r="S512" s="21" t="e">
        <f>#REF!*J511%</f>
        <v>#REF!</v>
      </c>
    </row>
    <row r="513" spans="1:19" ht="63" customHeight="1" x14ac:dyDescent="0.2">
      <c r="A513" s="182">
        <v>496</v>
      </c>
      <c r="B513" s="43" t="s">
        <v>1718</v>
      </c>
      <c r="C513" s="43" t="s">
        <v>1719</v>
      </c>
      <c r="D513" s="43" t="s">
        <v>1846</v>
      </c>
      <c r="E513" s="1">
        <v>48562</v>
      </c>
      <c r="F513" s="2">
        <v>41257</v>
      </c>
      <c r="G513" s="44" t="s">
        <v>1849</v>
      </c>
      <c r="H513" s="43" t="s">
        <v>2954</v>
      </c>
      <c r="I513" s="3">
        <v>41.689300000000003</v>
      </c>
      <c r="J513" s="73">
        <v>0.03</v>
      </c>
      <c r="K513" s="149" t="s">
        <v>737</v>
      </c>
      <c r="L513" s="85">
        <v>1</v>
      </c>
      <c r="M513" s="77"/>
      <c r="N513" s="77"/>
      <c r="O513" s="77"/>
      <c r="P513" s="77"/>
      <c r="Q513" s="77"/>
      <c r="R513" s="77"/>
      <c r="S513" s="21" t="e">
        <f>#REF!*#REF!%</f>
        <v>#REF!</v>
      </c>
    </row>
    <row r="514" spans="1:19" ht="47.25" customHeight="1" x14ac:dyDescent="0.2">
      <c r="A514" s="182">
        <v>497</v>
      </c>
      <c r="B514" s="43" t="s">
        <v>1718</v>
      </c>
      <c r="C514" s="43" t="s">
        <v>1719</v>
      </c>
      <c r="D514" s="37" t="s">
        <v>1850</v>
      </c>
      <c r="E514" s="1">
        <v>44906</v>
      </c>
      <c r="F514" s="2">
        <v>41254</v>
      </c>
      <c r="G514" s="44" t="s">
        <v>1851</v>
      </c>
      <c r="H514" s="166" t="s">
        <v>776</v>
      </c>
      <c r="I514" s="3">
        <v>3.8087</v>
      </c>
      <c r="J514" s="73">
        <v>0.03</v>
      </c>
      <c r="K514" s="149" t="s">
        <v>736</v>
      </c>
      <c r="L514" s="85">
        <v>1</v>
      </c>
      <c r="M514" s="77"/>
      <c r="N514" s="77"/>
      <c r="O514" s="77"/>
      <c r="P514" s="77"/>
      <c r="Q514" s="77"/>
      <c r="R514" s="77"/>
      <c r="S514" s="21" t="e">
        <f>#REF!*J512%</f>
        <v>#REF!</v>
      </c>
    </row>
    <row r="515" spans="1:19" ht="47.25" customHeight="1" x14ac:dyDescent="0.2">
      <c r="A515" s="182">
        <v>498</v>
      </c>
      <c r="B515" s="43" t="s">
        <v>1718</v>
      </c>
      <c r="C515" s="43" t="s">
        <v>1719</v>
      </c>
      <c r="D515" s="37" t="s">
        <v>1850</v>
      </c>
      <c r="E515" s="1">
        <v>44909</v>
      </c>
      <c r="F515" s="2">
        <v>41257</v>
      </c>
      <c r="G515" s="44" t="s">
        <v>1852</v>
      </c>
      <c r="H515" s="167" t="s">
        <v>776</v>
      </c>
      <c r="I515" s="3">
        <v>0.83279999999999998</v>
      </c>
      <c r="J515" s="73">
        <v>0.03</v>
      </c>
      <c r="K515" s="149" t="s">
        <v>735</v>
      </c>
      <c r="L515" s="85">
        <v>1</v>
      </c>
      <c r="M515" s="77"/>
      <c r="N515" s="77"/>
      <c r="O515" s="77"/>
      <c r="P515" s="77"/>
      <c r="Q515" s="77"/>
      <c r="R515" s="77"/>
      <c r="S515" s="21" t="e">
        <f>#REF!*J513%</f>
        <v>#REF!</v>
      </c>
    </row>
    <row r="516" spans="1:19" ht="31.5" customHeight="1" x14ac:dyDescent="0.2">
      <c r="A516" s="182">
        <v>499</v>
      </c>
      <c r="B516" s="43" t="s">
        <v>1718</v>
      </c>
      <c r="C516" s="43" t="s">
        <v>1719</v>
      </c>
      <c r="D516" s="37" t="s">
        <v>1850</v>
      </c>
      <c r="E516" s="1">
        <v>44906</v>
      </c>
      <c r="F516" s="2">
        <v>41254</v>
      </c>
      <c r="G516" s="44" t="s">
        <v>1853</v>
      </c>
      <c r="H516" s="167" t="s">
        <v>776</v>
      </c>
      <c r="I516" s="3">
        <v>6.0907999999999998</v>
      </c>
      <c r="J516" s="73">
        <v>0.03</v>
      </c>
      <c r="K516" s="149" t="s">
        <v>734</v>
      </c>
      <c r="L516" s="85">
        <v>1</v>
      </c>
      <c r="M516" s="77"/>
      <c r="N516" s="77"/>
      <c r="O516" s="77"/>
      <c r="P516" s="77"/>
      <c r="Q516" s="77"/>
      <c r="R516" s="77"/>
      <c r="S516" s="21" t="e">
        <f>#REF!*J514%</f>
        <v>#REF!</v>
      </c>
    </row>
    <row r="517" spans="1:19" ht="31.5" customHeight="1" x14ac:dyDescent="0.2">
      <c r="A517" s="182">
        <v>500</v>
      </c>
      <c r="B517" s="43" t="s">
        <v>1718</v>
      </c>
      <c r="C517" s="43" t="s">
        <v>1719</v>
      </c>
      <c r="D517" s="37" t="s">
        <v>1850</v>
      </c>
      <c r="E517" s="1">
        <v>44906</v>
      </c>
      <c r="F517" s="2">
        <v>41254</v>
      </c>
      <c r="G517" s="44" t="s">
        <v>1854</v>
      </c>
      <c r="H517" s="167" t="s">
        <v>776</v>
      </c>
      <c r="I517" s="3">
        <v>9.56</v>
      </c>
      <c r="J517" s="73">
        <v>0.03</v>
      </c>
      <c r="K517" s="149" t="s">
        <v>695</v>
      </c>
      <c r="L517" s="85">
        <v>1</v>
      </c>
      <c r="M517" s="77"/>
      <c r="N517" s="77"/>
      <c r="O517" s="77"/>
      <c r="P517" s="77"/>
      <c r="Q517" s="77"/>
      <c r="R517" s="77"/>
      <c r="S517" s="21" t="e">
        <f>#REF!*J515%</f>
        <v>#REF!</v>
      </c>
    </row>
    <row r="518" spans="1:19" ht="31.5" customHeight="1" x14ac:dyDescent="0.2">
      <c r="A518" s="182">
        <v>501</v>
      </c>
      <c r="B518" s="43" t="s">
        <v>1718</v>
      </c>
      <c r="C518" s="43" t="s">
        <v>1719</v>
      </c>
      <c r="D518" s="37" t="s">
        <v>1850</v>
      </c>
      <c r="E518" s="1">
        <v>44906</v>
      </c>
      <c r="F518" s="2">
        <v>41254</v>
      </c>
      <c r="G518" s="44" t="s">
        <v>1855</v>
      </c>
      <c r="H518" s="167" t="s">
        <v>776</v>
      </c>
      <c r="I518" s="3">
        <v>19.042899999999999</v>
      </c>
      <c r="J518" s="73">
        <v>0.03</v>
      </c>
      <c r="K518" s="149" t="s">
        <v>694</v>
      </c>
      <c r="L518" s="85">
        <v>1</v>
      </c>
      <c r="M518" s="77"/>
      <c r="N518" s="77"/>
      <c r="O518" s="77"/>
      <c r="P518" s="77"/>
      <c r="Q518" s="77"/>
      <c r="R518" s="77"/>
      <c r="S518" s="21" t="e">
        <f>#REF!*J517%</f>
        <v>#REF!</v>
      </c>
    </row>
    <row r="519" spans="1:19" ht="31.5" customHeight="1" x14ac:dyDescent="0.2">
      <c r="A519" s="182">
        <v>502</v>
      </c>
      <c r="B519" s="43" t="s">
        <v>1718</v>
      </c>
      <c r="C519" s="43" t="s">
        <v>1719</v>
      </c>
      <c r="D519" s="37" t="s">
        <v>1850</v>
      </c>
      <c r="E519" s="1">
        <v>44906</v>
      </c>
      <c r="F519" s="2">
        <v>41254</v>
      </c>
      <c r="G519" s="44" t="s">
        <v>1856</v>
      </c>
      <c r="H519" s="167" t="s">
        <v>776</v>
      </c>
      <c r="I519" s="3">
        <v>1.4856</v>
      </c>
      <c r="J519" s="73">
        <v>0.03</v>
      </c>
      <c r="K519" s="149" t="s">
        <v>693</v>
      </c>
      <c r="L519" s="85">
        <v>1</v>
      </c>
      <c r="M519" s="77"/>
      <c r="N519" s="77"/>
      <c r="O519" s="77"/>
      <c r="P519" s="77"/>
      <c r="Q519" s="77"/>
      <c r="R519" s="77"/>
      <c r="S519" s="21" t="e">
        <f>#REF!*#REF!%</f>
        <v>#REF!</v>
      </c>
    </row>
    <row r="520" spans="1:19" ht="31.5" customHeight="1" x14ac:dyDescent="0.2">
      <c r="A520" s="182">
        <v>503</v>
      </c>
      <c r="B520" s="43" t="s">
        <v>1718</v>
      </c>
      <c r="C520" s="43" t="s">
        <v>1719</v>
      </c>
      <c r="D520" s="37" t="s">
        <v>1850</v>
      </c>
      <c r="E520" s="1">
        <v>44906</v>
      </c>
      <c r="F520" s="2">
        <v>41254</v>
      </c>
      <c r="G520" s="44" t="s">
        <v>1857</v>
      </c>
      <c r="H520" s="167" t="s">
        <v>776</v>
      </c>
      <c r="I520" s="3">
        <v>5.98</v>
      </c>
      <c r="J520" s="73">
        <v>0.03</v>
      </c>
      <c r="K520" s="149" t="s">
        <v>2578</v>
      </c>
      <c r="L520" s="85">
        <v>1</v>
      </c>
      <c r="M520" s="77"/>
      <c r="N520" s="77"/>
      <c r="O520" s="77"/>
      <c r="P520" s="77"/>
      <c r="Q520" s="77"/>
      <c r="R520" s="77"/>
      <c r="S520" s="21" t="e">
        <f>#REF!*J518%</f>
        <v>#REF!</v>
      </c>
    </row>
    <row r="521" spans="1:19" ht="31.5" customHeight="1" x14ac:dyDescent="0.2">
      <c r="A521" s="182">
        <v>504</v>
      </c>
      <c r="B521" s="43" t="s">
        <v>1718</v>
      </c>
      <c r="C521" s="43" t="s">
        <v>1719</v>
      </c>
      <c r="D521" s="37" t="s">
        <v>1850</v>
      </c>
      <c r="E521" s="1">
        <v>44906</v>
      </c>
      <c r="F521" s="2">
        <v>41254</v>
      </c>
      <c r="G521" s="44" t="s">
        <v>1857</v>
      </c>
      <c r="H521" s="167" t="s">
        <v>776</v>
      </c>
      <c r="I521" s="3">
        <v>2.8347000000000002</v>
      </c>
      <c r="J521" s="73">
        <v>0.03</v>
      </c>
      <c r="K521" s="149" t="s">
        <v>2577</v>
      </c>
      <c r="L521" s="85">
        <v>1</v>
      </c>
      <c r="M521" s="77"/>
      <c r="N521" s="77"/>
      <c r="O521" s="77"/>
      <c r="P521" s="77"/>
      <c r="Q521" s="77"/>
      <c r="R521" s="77"/>
      <c r="S521" s="21" t="e">
        <f>#REF!*J519%</f>
        <v>#REF!</v>
      </c>
    </row>
    <row r="522" spans="1:19" ht="31.5" customHeight="1" x14ac:dyDescent="0.2">
      <c r="A522" s="182">
        <v>505</v>
      </c>
      <c r="B522" s="43" t="s">
        <v>1718</v>
      </c>
      <c r="C522" s="43" t="s">
        <v>1719</v>
      </c>
      <c r="D522" s="37" t="s">
        <v>1850</v>
      </c>
      <c r="E522" s="1">
        <v>44906</v>
      </c>
      <c r="F522" s="2">
        <v>41254</v>
      </c>
      <c r="G522" s="44" t="s">
        <v>1858</v>
      </c>
      <c r="H522" s="167" t="s">
        <v>776</v>
      </c>
      <c r="I522" s="3">
        <v>3.5</v>
      </c>
      <c r="J522" s="73">
        <v>0.03</v>
      </c>
      <c r="K522" s="149" t="s">
        <v>2576</v>
      </c>
      <c r="L522" s="85">
        <v>1</v>
      </c>
      <c r="M522" s="77"/>
      <c r="N522" s="77"/>
      <c r="O522" s="77"/>
      <c r="P522" s="77"/>
      <c r="Q522" s="77"/>
      <c r="R522" s="77"/>
      <c r="S522" s="21" t="e">
        <f>#REF!*J520%</f>
        <v>#REF!</v>
      </c>
    </row>
    <row r="523" spans="1:19" ht="31.5" customHeight="1" x14ac:dyDescent="0.2">
      <c r="A523" s="182">
        <v>506</v>
      </c>
      <c r="B523" s="43" t="s">
        <v>1718</v>
      </c>
      <c r="C523" s="43" t="s">
        <v>1719</v>
      </c>
      <c r="D523" s="37" t="s">
        <v>1850</v>
      </c>
      <c r="E523" s="1">
        <v>44909</v>
      </c>
      <c r="F523" s="2">
        <v>41257</v>
      </c>
      <c r="G523" s="44" t="s">
        <v>1859</v>
      </c>
      <c r="H523" s="167" t="s">
        <v>776</v>
      </c>
      <c r="I523" s="3">
        <v>4.8544999999999998</v>
      </c>
      <c r="J523" s="73">
        <v>0.03</v>
      </c>
      <c r="K523" s="149" t="s">
        <v>2575</v>
      </c>
      <c r="L523" s="85">
        <v>1</v>
      </c>
      <c r="M523" s="77"/>
      <c r="N523" s="77"/>
      <c r="O523" s="77"/>
      <c r="P523" s="77"/>
      <c r="Q523" s="77"/>
      <c r="R523" s="77"/>
      <c r="S523" s="21" t="e">
        <f>#REF!*J521%</f>
        <v>#REF!</v>
      </c>
    </row>
    <row r="524" spans="1:19" ht="84.75" customHeight="1" x14ac:dyDescent="0.2">
      <c r="A524" s="182">
        <v>507</v>
      </c>
      <c r="B524" s="43" t="s">
        <v>1718</v>
      </c>
      <c r="C524" s="43" t="s">
        <v>1719</v>
      </c>
      <c r="D524" s="43" t="s">
        <v>1860</v>
      </c>
      <c r="E524" s="1">
        <v>50687</v>
      </c>
      <c r="F524" s="2">
        <v>41556</v>
      </c>
      <c r="G524" s="43">
        <v>10586091</v>
      </c>
      <c r="H524" s="165" t="s">
        <v>1725</v>
      </c>
      <c r="I524" s="3">
        <v>0.43</v>
      </c>
      <c r="J524" s="73">
        <v>0.03</v>
      </c>
      <c r="K524" s="149" t="s">
        <v>2574</v>
      </c>
      <c r="L524" s="85">
        <v>1</v>
      </c>
      <c r="M524" s="77"/>
      <c r="N524" s="77"/>
      <c r="O524" s="77"/>
      <c r="P524" s="77"/>
      <c r="Q524" s="77"/>
      <c r="R524" s="77"/>
      <c r="S524" s="21" t="e">
        <f>#REF!*J522%</f>
        <v>#REF!</v>
      </c>
    </row>
    <row r="525" spans="1:19" ht="62.25" customHeight="1" x14ac:dyDescent="0.2">
      <c r="A525" s="182">
        <v>508</v>
      </c>
      <c r="B525" s="43" t="s">
        <v>1718</v>
      </c>
      <c r="C525" s="43" t="s">
        <v>317</v>
      </c>
      <c r="D525" s="43" t="s">
        <v>1861</v>
      </c>
      <c r="E525" s="1" t="s">
        <v>1862</v>
      </c>
      <c r="F525" s="2">
        <v>41590</v>
      </c>
      <c r="G525" s="43">
        <v>3341081</v>
      </c>
      <c r="H525" s="43" t="s">
        <v>1845</v>
      </c>
      <c r="I525" s="3">
        <v>18</v>
      </c>
      <c r="J525" s="73">
        <v>0.08</v>
      </c>
      <c r="K525" s="149" t="s">
        <v>2477</v>
      </c>
      <c r="L525" s="85">
        <v>1</v>
      </c>
      <c r="M525" s="77"/>
      <c r="N525" s="77"/>
      <c r="O525" s="77"/>
      <c r="P525" s="77"/>
      <c r="Q525" s="77"/>
      <c r="R525" s="77"/>
      <c r="S525" s="21" t="e">
        <f>#REF!*J523%</f>
        <v>#REF!</v>
      </c>
    </row>
    <row r="526" spans="1:19" ht="78.75" customHeight="1" x14ac:dyDescent="0.2">
      <c r="A526" s="182">
        <v>509</v>
      </c>
      <c r="B526" s="43" t="s">
        <v>1718</v>
      </c>
      <c r="C526" s="43" t="s">
        <v>1719</v>
      </c>
      <c r="D526" s="43" t="s">
        <v>1863</v>
      </c>
      <c r="E526" s="1">
        <v>59459</v>
      </c>
      <c r="F526" s="2">
        <v>41562</v>
      </c>
      <c r="G526" s="44" t="s">
        <v>1864</v>
      </c>
      <c r="H526" s="43" t="s">
        <v>200</v>
      </c>
      <c r="I526" s="3">
        <v>0.39090000000000003</v>
      </c>
      <c r="J526" s="73">
        <v>0.03</v>
      </c>
      <c r="K526" s="149" t="s">
        <v>1865</v>
      </c>
      <c r="L526" s="77"/>
      <c r="M526" s="77"/>
      <c r="N526" s="77"/>
      <c r="O526" s="77"/>
      <c r="P526" s="77"/>
      <c r="Q526" s="77"/>
      <c r="R526" s="77"/>
      <c r="S526" s="21" t="e">
        <f>#REF!*J524%</f>
        <v>#REF!</v>
      </c>
    </row>
    <row r="527" spans="1:19" ht="63" customHeight="1" x14ac:dyDescent="0.2">
      <c r="A527" s="182">
        <v>510</v>
      </c>
      <c r="B527" s="43" t="s">
        <v>1718</v>
      </c>
      <c r="C527" s="43" t="s">
        <v>1719</v>
      </c>
      <c r="D527" s="43" t="s">
        <v>1863</v>
      </c>
      <c r="E527" s="1">
        <v>59459</v>
      </c>
      <c r="F527" s="2">
        <v>41562</v>
      </c>
      <c r="G527" s="44" t="s">
        <v>1866</v>
      </c>
      <c r="H527" s="43" t="s">
        <v>200</v>
      </c>
      <c r="I527" s="3">
        <v>0.71260000000000001</v>
      </c>
      <c r="J527" s="73">
        <v>0.03</v>
      </c>
      <c r="K527" s="149" t="s">
        <v>2573</v>
      </c>
      <c r="L527" s="85">
        <v>1</v>
      </c>
      <c r="M527" s="77"/>
      <c r="N527" s="77"/>
      <c r="O527" s="77"/>
      <c r="P527" s="77"/>
      <c r="Q527" s="77"/>
      <c r="R527" s="77"/>
      <c r="S527" s="21" t="e">
        <f>#REF!*J525%</f>
        <v>#REF!</v>
      </c>
    </row>
    <row r="528" spans="1:19" ht="63" customHeight="1" x14ac:dyDescent="0.2">
      <c r="A528" s="182">
        <v>511</v>
      </c>
      <c r="B528" s="43" t="s">
        <v>1718</v>
      </c>
      <c r="C528" s="43" t="s">
        <v>1719</v>
      </c>
      <c r="D528" s="43" t="s">
        <v>1863</v>
      </c>
      <c r="E528" s="1">
        <v>59459</v>
      </c>
      <c r="F528" s="2">
        <v>41562</v>
      </c>
      <c r="G528" s="44" t="s">
        <v>1354</v>
      </c>
      <c r="H528" s="43" t="s">
        <v>200</v>
      </c>
      <c r="I528" s="3">
        <v>4.6035000000000004</v>
      </c>
      <c r="J528" s="73">
        <v>0.03</v>
      </c>
      <c r="K528" s="149" t="s">
        <v>2572</v>
      </c>
      <c r="L528" s="85">
        <v>1</v>
      </c>
      <c r="M528" s="77"/>
      <c r="N528" s="77"/>
      <c r="O528" s="77"/>
      <c r="P528" s="77"/>
      <c r="Q528" s="77"/>
      <c r="R528" s="77"/>
      <c r="S528" s="21" t="e">
        <f>#REF!*J526%</f>
        <v>#REF!</v>
      </c>
    </row>
    <row r="529" spans="1:19" ht="63" customHeight="1" x14ac:dyDescent="0.2">
      <c r="A529" s="182">
        <v>512</v>
      </c>
      <c r="B529" s="43" t="s">
        <v>1718</v>
      </c>
      <c r="C529" s="43" t="s">
        <v>1719</v>
      </c>
      <c r="D529" s="43" t="s">
        <v>1355</v>
      </c>
      <c r="E529" s="1">
        <v>59459</v>
      </c>
      <c r="F529" s="2">
        <v>41562</v>
      </c>
      <c r="G529" s="44" t="s">
        <v>1356</v>
      </c>
      <c r="H529" s="43" t="s">
        <v>200</v>
      </c>
      <c r="I529" s="3">
        <v>0.40529999999999999</v>
      </c>
      <c r="J529" s="73">
        <v>0.03</v>
      </c>
      <c r="K529" s="149" t="s">
        <v>2571</v>
      </c>
      <c r="L529" s="85">
        <v>1</v>
      </c>
      <c r="M529" s="77"/>
      <c r="N529" s="77"/>
      <c r="O529" s="77"/>
      <c r="P529" s="77"/>
      <c r="Q529" s="77"/>
      <c r="R529" s="77"/>
      <c r="S529" s="21" t="e">
        <f>#REF!*J527%</f>
        <v>#REF!</v>
      </c>
    </row>
    <row r="530" spans="1:19" ht="63" customHeight="1" x14ac:dyDescent="0.2">
      <c r="A530" s="182">
        <v>513</v>
      </c>
      <c r="B530" s="43" t="s">
        <v>1718</v>
      </c>
      <c r="C530" s="43" t="s">
        <v>1719</v>
      </c>
      <c r="D530" s="43" t="s">
        <v>1355</v>
      </c>
      <c r="E530" s="1">
        <v>59459</v>
      </c>
      <c r="F530" s="2">
        <v>41562</v>
      </c>
      <c r="G530" s="44" t="s">
        <v>1357</v>
      </c>
      <c r="H530" s="43" t="s">
        <v>200</v>
      </c>
      <c r="I530" s="3">
        <v>0.72050000000000003</v>
      </c>
      <c r="J530" s="73">
        <v>0.03</v>
      </c>
      <c r="K530" s="149" t="s">
        <v>2570</v>
      </c>
      <c r="L530" s="85">
        <v>1</v>
      </c>
      <c r="M530" s="77"/>
      <c r="N530" s="77"/>
      <c r="O530" s="77"/>
      <c r="P530" s="77"/>
      <c r="Q530" s="77"/>
      <c r="R530" s="77"/>
      <c r="S530" s="21" t="e">
        <f>#REF!*J528%</f>
        <v>#REF!</v>
      </c>
    </row>
    <row r="531" spans="1:19" ht="63" customHeight="1" x14ac:dyDescent="0.2">
      <c r="A531" s="182">
        <v>514</v>
      </c>
      <c r="B531" s="43" t="s">
        <v>1718</v>
      </c>
      <c r="C531" s="43" t="s">
        <v>1719</v>
      </c>
      <c r="D531" s="43" t="s">
        <v>1355</v>
      </c>
      <c r="E531" s="1">
        <v>59459</v>
      </c>
      <c r="F531" s="2">
        <v>41562</v>
      </c>
      <c r="G531" s="44" t="s">
        <v>1358</v>
      </c>
      <c r="H531" s="43" t="s">
        <v>200</v>
      </c>
      <c r="I531" s="3">
        <v>0.87019999999999997</v>
      </c>
      <c r="J531" s="73">
        <v>0.03</v>
      </c>
      <c r="K531" s="149" t="s">
        <v>2569</v>
      </c>
      <c r="L531" s="85">
        <v>1</v>
      </c>
      <c r="M531" s="77"/>
      <c r="N531" s="77"/>
      <c r="O531" s="77"/>
      <c r="P531" s="77"/>
      <c r="Q531" s="77"/>
      <c r="R531" s="77"/>
      <c r="S531" s="21" t="e">
        <f>#REF!*J529%</f>
        <v>#REF!</v>
      </c>
    </row>
    <row r="532" spans="1:19" ht="63" customHeight="1" x14ac:dyDescent="0.2">
      <c r="A532" s="182">
        <v>515</v>
      </c>
      <c r="B532" s="43" t="s">
        <v>1718</v>
      </c>
      <c r="C532" s="43" t="s">
        <v>149</v>
      </c>
      <c r="D532" s="43" t="s">
        <v>2889</v>
      </c>
      <c r="E532" s="1">
        <v>44119</v>
      </c>
      <c r="F532" s="2">
        <v>41613</v>
      </c>
      <c r="G532" s="14">
        <v>3698836</v>
      </c>
      <c r="H532" s="165" t="s">
        <v>1725</v>
      </c>
      <c r="I532" s="3">
        <v>0.32150000000000001</v>
      </c>
      <c r="J532" s="73">
        <v>0.05</v>
      </c>
      <c r="K532" s="149" t="s">
        <v>2568</v>
      </c>
      <c r="L532" s="85">
        <v>1</v>
      </c>
      <c r="M532" s="77"/>
      <c r="N532" s="77"/>
      <c r="O532" s="77"/>
      <c r="P532" s="77"/>
      <c r="Q532" s="77"/>
      <c r="R532" s="77"/>
      <c r="S532" s="21" t="e">
        <f>#REF!*J530%</f>
        <v>#REF!</v>
      </c>
    </row>
    <row r="533" spans="1:19" ht="63" customHeight="1" x14ac:dyDescent="0.2">
      <c r="A533" s="182">
        <v>516</v>
      </c>
      <c r="B533" s="43" t="s">
        <v>1718</v>
      </c>
      <c r="C533" s="43" t="s">
        <v>317</v>
      </c>
      <c r="D533" s="43" t="s">
        <v>1359</v>
      </c>
      <c r="E533" s="1">
        <v>44119</v>
      </c>
      <c r="F533" s="2">
        <v>41613</v>
      </c>
      <c r="G533" s="14" t="s">
        <v>1360</v>
      </c>
      <c r="H533" s="165" t="s">
        <v>1725</v>
      </c>
      <c r="I533" s="3">
        <v>0.31119999999999998</v>
      </c>
      <c r="J533" s="73">
        <v>0.05</v>
      </c>
      <c r="K533" s="149" t="s">
        <v>1361</v>
      </c>
      <c r="L533" s="85">
        <v>1</v>
      </c>
      <c r="M533" s="77"/>
      <c r="N533" s="77"/>
      <c r="O533" s="77"/>
      <c r="P533" s="77"/>
      <c r="Q533" s="77"/>
      <c r="R533" s="77"/>
      <c r="S533" s="21" t="e">
        <f>#REF!*J531%</f>
        <v>#REF!</v>
      </c>
    </row>
    <row r="534" spans="1:19" ht="78.75" customHeight="1" x14ac:dyDescent="0.2">
      <c r="A534" s="182">
        <v>517</v>
      </c>
      <c r="B534" s="43" t="s">
        <v>1718</v>
      </c>
      <c r="C534" s="43" t="s">
        <v>317</v>
      </c>
      <c r="D534" s="43" t="s">
        <v>1362</v>
      </c>
      <c r="E534" s="1">
        <v>44119</v>
      </c>
      <c r="F534" s="2">
        <v>41613</v>
      </c>
      <c r="G534" s="14">
        <v>3700874</v>
      </c>
      <c r="H534" s="165" t="s">
        <v>1725</v>
      </c>
      <c r="I534" s="3">
        <v>0.21890000000000001</v>
      </c>
      <c r="J534" s="73">
        <v>0.05</v>
      </c>
      <c r="K534" s="149" t="s">
        <v>2891</v>
      </c>
      <c r="L534" s="77"/>
      <c r="M534" s="77"/>
      <c r="N534" s="77"/>
      <c r="O534" s="77"/>
      <c r="P534" s="77"/>
      <c r="Q534" s="77"/>
      <c r="R534" s="77"/>
      <c r="S534" s="21" t="e">
        <f>#REF!*J532%</f>
        <v>#REF!</v>
      </c>
    </row>
    <row r="535" spans="1:19" ht="78.75" customHeight="1" x14ac:dyDescent="0.2">
      <c r="A535" s="182">
        <v>518</v>
      </c>
      <c r="B535" s="43" t="s">
        <v>1718</v>
      </c>
      <c r="C535" s="43" t="s">
        <v>149</v>
      </c>
      <c r="D535" s="43" t="s">
        <v>1362</v>
      </c>
      <c r="E535" s="1">
        <v>44119</v>
      </c>
      <c r="F535" s="2">
        <v>41613</v>
      </c>
      <c r="G535" s="14">
        <v>3703324</v>
      </c>
      <c r="H535" s="165" t="s">
        <v>1725</v>
      </c>
      <c r="I535" s="3">
        <v>0.2034</v>
      </c>
      <c r="J535" s="73">
        <v>0.05</v>
      </c>
      <c r="K535" s="149" t="s">
        <v>2890</v>
      </c>
      <c r="L535" s="77"/>
      <c r="M535" s="77"/>
      <c r="N535" s="77"/>
      <c r="O535" s="77"/>
      <c r="P535" s="77"/>
      <c r="Q535" s="77"/>
      <c r="R535" s="77"/>
      <c r="S535" s="21" t="e">
        <f>#REF!*J533%</f>
        <v>#REF!</v>
      </c>
    </row>
    <row r="536" spans="1:19" ht="78.75" customHeight="1" x14ac:dyDescent="0.2">
      <c r="A536" s="182">
        <v>519</v>
      </c>
      <c r="B536" s="43" t="s">
        <v>1718</v>
      </c>
      <c r="C536" s="43" t="s">
        <v>149</v>
      </c>
      <c r="D536" s="43" t="s">
        <v>1362</v>
      </c>
      <c r="E536" s="1">
        <v>44119</v>
      </c>
      <c r="F536" s="2">
        <v>41613</v>
      </c>
      <c r="G536" s="14">
        <v>3702289</v>
      </c>
      <c r="H536" s="165" t="s">
        <v>1725</v>
      </c>
      <c r="I536" s="3">
        <v>0.42270000000000002</v>
      </c>
      <c r="J536" s="73">
        <v>0.05</v>
      </c>
      <c r="K536" s="149" t="s">
        <v>1363</v>
      </c>
      <c r="L536" s="77"/>
      <c r="M536" s="77"/>
      <c r="N536" s="77"/>
      <c r="O536" s="77"/>
      <c r="P536" s="77"/>
      <c r="Q536" s="77"/>
      <c r="R536" s="77"/>
      <c r="S536" s="21" t="e">
        <f>#REF!*J534%</f>
        <v>#REF!</v>
      </c>
    </row>
    <row r="537" spans="1:19" ht="78.75" customHeight="1" x14ac:dyDescent="0.2">
      <c r="A537" s="182">
        <v>520</v>
      </c>
      <c r="B537" s="43" t="s">
        <v>1718</v>
      </c>
      <c r="C537" s="43" t="s">
        <v>149</v>
      </c>
      <c r="D537" s="43" t="s">
        <v>1364</v>
      </c>
      <c r="E537" s="1">
        <v>44463</v>
      </c>
      <c r="F537" s="2">
        <v>42720</v>
      </c>
      <c r="G537" s="43">
        <v>7102776</v>
      </c>
      <c r="H537" s="43" t="s">
        <v>1365</v>
      </c>
      <c r="I537" s="3">
        <v>30</v>
      </c>
      <c r="J537" s="73">
        <v>0.08</v>
      </c>
      <c r="K537" s="149" t="s">
        <v>1366</v>
      </c>
      <c r="L537" s="77"/>
      <c r="M537" s="77"/>
      <c r="N537" s="77"/>
      <c r="O537" s="77"/>
      <c r="P537" s="77"/>
      <c r="Q537" s="77"/>
      <c r="R537" s="77"/>
      <c r="S537" s="21" t="e">
        <f>#REF!*J536%</f>
        <v>#REF!</v>
      </c>
    </row>
    <row r="538" spans="1:19" ht="78.75" customHeight="1" x14ac:dyDescent="0.2">
      <c r="A538" s="182">
        <v>521</v>
      </c>
      <c r="B538" s="43" t="s">
        <v>1718</v>
      </c>
      <c r="C538" s="43" t="s">
        <v>149</v>
      </c>
      <c r="D538" s="43" t="s">
        <v>1367</v>
      </c>
      <c r="E538" s="1">
        <v>44561</v>
      </c>
      <c r="F538" s="2">
        <v>42004</v>
      </c>
      <c r="G538" s="43">
        <v>8322834</v>
      </c>
      <c r="H538" s="43" t="s">
        <v>2954</v>
      </c>
      <c r="I538" s="3">
        <v>31.792100000000001</v>
      </c>
      <c r="J538" s="73">
        <v>0.05</v>
      </c>
      <c r="K538" s="149" t="s">
        <v>1368</v>
      </c>
      <c r="L538" s="77"/>
      <c r="M538" s="77"/>
      <c r="N538" s="77"/>
      <c r="O538" s="77"/>
      <c r="P538" s="77"/>
      <c r="Q538" s="77"/>
      <c r="R538" s="77"/>
      <c r="S538" s="21" t="e">
        <f>#REF!*#REF!%</f>
        <v>#REF!</v>
      </c>
    </row>
    <row r="539" spans="1:19" ht="78.75" customHeight="1" x14ac:dyDescent="0.2">
      <c r="A539" s="182">
        <v>522</v>
      </c>
      <c r="B539" s="43" t="s">
        <v>1718</v>
      </c>
      <c r="C539" s="43" t="s">
        <v>149</v>
      </c>
      <c r="D539" s="43" t="s">
        <v>1367</v>
      </c>
      <c r="E539" s="1">
        <v>44561</v>
      </c>
      <c r="F539" s="2">
        <v>42004</v>
      </c>
      <c r="G539" s="43" t="s">
        <v>2503</v>
      </c>
      <c r="H539" s="43" t="s">
        <v>2954</v>
      </c>
      <c r="I539" s="3">
        <v>12.1111</v>
      </c>
      <c r="J539" s="73">
        <v>0.05</v>
      </c>
      <c r="K539" s="149" t="s">
        <v>1369</v>
      </c>
      <c r="L539" s="77"/>
      <c r="M539" s="77"/>
      <c r="N539" s="77"/>
      <c r="O539" s="77"/>
      <c r="P539" s="77"/>
      <c r="Q539" s="77"/>
      <c r="R539" s="77"/>
      <c r="S539" s="21" t="e">
        <f>#REF!*J537%</f>
        <v>#REF!</v>
      </c>
    </row>
    <row r="540" spans="1:19" ht="63" customHeight="1" x14ac:dyDescent="0.2">
      <c r="A540" s="182">
        <v>523</v>
      </c>
      <c r="B540" s="43" t="s">
        <v>1718</v>
      </c>
      <c r="C540" s="43" t="s">
        <v>149</v>
      </c>
      <c r="D540" s="138" t="s">
        <v>814</v>
      </c>
      <c r="E540" s="1">
        <v>44560</v>
      </c>
      <c r="F540" s="2">
        <v>42003</v>
      </c>
      <c r="G540" s="43">
        <v>8322068</v>
      </c>
      <c r="H540" s="164" t="s">
        <v>1721</v>
      </c>
      <c r="I540" s="3">
        <v>25</v>
      </c>
      <c r="J540" s="73">
        <v>0.08</v>
      </c>
      <c r="K540" s="149" t="s">
        <v>1370</v>
      </c>
      <c r="L540" s="85">
        <v>1</v>
      </c>
      <c r="M540" s="77"/>
      <c r="N540" s="77"/>
      <c r="O540" s="77"/>
      <c r="P540" s="77"/>
      <c r="Q540" s="77"/>
      <c r="R540" s="77"/>
      <c r="S540" s="21" t="e">
        <f>#REF!*J538%</f>
        <v>#REF!</v>
      </c>
    </row>
    <row r="541" spans="1:19" ht="63" customHeight="1" x14ac:dyDescent="0.2">
      <c r="A541" s="182">
        <v>524</v>
      </c>
      <c r="B541" s="43" t="s">
        <v>1718</v>
      </c>
      <c r="C541" s="43" t="s">
        <v>149</v>
      </c>
      <c r="D541" s="138" t="s">
        <v>814</v>
      </c>
      <c r="E541" s="1">
        <v>44561</v>
      </c>
      <c r="F541" s="2">
        <v>42003</v>
      </c>
      <c r="G541" s="43">
        <v>8321445</v>
      </c>
      <c r="H541" s="164" t="s">
        <v>1721</v>
      </c>
      <c r="I541" s="3">
        <v>8</v>
      </c>
      <c r="J541" s="73">
        <v>0.08</v>
      </c>
      <c r="K541" s="149" t="s">
        <v>1371</v>
      </c>
      <c r="L541" s="85">
        <v>1</v>
      </c>
      <c r="M541" s="77"/>
      <c r="N541" s="77"/>
      <c r="O541" s="77"/>
      <c r="P541" s="77"/>
      <c r="Q541" s="77"/>
      <c r="R541" s="77"/>
      <c r="S541" s="21" t="e">
        <f>#REF!*J539%</f>
        <v>#REF!</v>
      </c>
    </row>
    <row r="542" spans="1:19" ht="78.75" customHeight="1" x14ac:dyDescent="0.2">
      <c r="A542" s="182">
        <v>525</v>
      </c>
      <c r="B542" s="43" t="s">
        <v>1718</v>
      </c>
      <c r="C542" s="43" t="s">
        <v>149</v>
      </c>
      <c r="D542" s="43" t="s">
        <v>1372</v>
      </c>
      <c r="E542" s="1">
        <v>44560</v>
      </c>
      <c r="F542" s="2">
        <v>42003</v>
      </c>
      <c r="G542" s="43">
        <v>8320026</v>
      </c>
      <c r="H542" s="43" t="s">
        <v>1373</v>
      </c>
      <c r="I542" s="3">
        <v>15</v>
      </c>
      <c r="J542" s="73">
        <v>0.05</v>
      </c>
      <c r="K542" s="149" t="s">
        <v>1374</v>
      </c>
      <c r="L542" s="77"/>
      <c r="M542" s="77"/>
      <c r="N542" s="77"/>
      <c r="O542" s="77"/>
      <c r="P542" s="77"/>
      <c r="Q542" s="77"/>
      <c r="R542" s="77"/>
      <c r="S542" s="21" t="e">
        <f>#REF!*J540%</f>
        <v>#REF!</v>
      </c>
    </row>
    <row r="543" spans="1:19" ht="78.75" customHeight="1" x14ac:dyDescent="0.2">
      <c r="A543" s="182">
        <v>526</v>
      </c>
      <c r="B543" s="43" t="s">
        <v>1718</v>
      </c>
      <c r="C543" s="43" t="s">
        <v>149</v>
      </c>
      <c r="D543" s="43" t="s">
        <v>1375</v>
      </c>
      <c r="E543" s="1">
        <v>44561</v>
      </c>
      <c r="F543" s="2">
        <v>42004</v>
      </c>
      <c r="G543" s="45" t="s">
        <v>2503</v>
      </c>
      <c r="H543" s="165" t="s">
        <v>1725</v>
      </c>
      <c r="I543" s="3">
        <v>1.0492999999999999</v>
      </c>
      <c r="J543" s="73">
        <v>0.05</v>
      </c>
      <c r="K543" s="99" t="s">
        <v>2531</v>
      </c>
      <c r="L543" s="77"/>
      <c r="M543" s="77"/>
      <c r="N543" s="77"/>
      <c r="O543" s="77"/>
      <c r="P543" s="77"/>
      <c r="Q543" s="77"/>
      <c r="R543" s="77"/>
      <c r="S543" s="21" t="e">
        <f>#REF!*J541%</f>
        <v>#REF!</v>
      </c>
    </row>
    <row r="544" spans="1:19" ht="63" customHeight="1" x14ac:dyDescent="0.2">
      <c r="A544" s="182">
        <v>527</v>
      </c>
      <c r="B544" s="43" t="s">
        <v>1718</v>
      </c>
      <c r="C544" s="43" t="s">
        <v>149</v>
      </c>
      <c r="D544" s="37" t="s">
        <v>812</v>
      </c>
      <c r="E544" s="39">
        <v>44552</v>
      </c>
      <c r="F544" s="2">
        <v>41998</v>
      </c>
      <c r="G544" s="43" t="s">
        <v>2525</v>
      </c>
      <c r="H544" s="37" t="s">
        <v>2953</v>
      </c>
      <c r="I544" s="37">
        <v>1.4184000000000001</v>
      </c>
      <c r="J544" s="179">
        <v>0.05</v>
      </c>
      <c r="K544" s="149" t="s">
        <v>2520</v>
      </c>
      <c r="L544" s="85">
        <v>1</v>
      </c>
      <c r="M544" s="77"/>
      <c r="N544" s="77"/>
      <c r="O544" s="77"/>
      <c r="P544" s="77"/>
      <c r="Q544" s="77"/>
      <c r="R544" s="77"/>
      <c r="S544" s="21" t="e">
        <f>#REF!*J542%</f>
        <v>#REF!</v>
      </c>
    </row>
    <row r="545" spans="1:19" ht="138" customHeight="1" x14ac:dyDescent="0.2">
      <c r="A545" s="182">
        <v>528</v>
      </c>
      <c r="B545" s="43" t="s">
        <v>1718</v>
      </c>
      <c r="C545" s="43" t="s">
        <v>149</v>
      </c>
      <c r="D545" s="43" t="s">
        <v>1377</v>
      </c>
      <c r="E545" s="1">
        <v>44559</v>
      </c>
      <c r="F545" s="2">
        <v>42002</v>
      </c>
      <c r="G545" s="43" t="s">
        <v>2530</v>
      </c>
      <c r="H545" s="43" t="s">
        <v>207</v>
      </c>
      <c r="I545" s="3">
        <v>3.5512999999999999</v>
      </c>
      <c r="J545" s="73">
        <v>0.05</v>
      </c>
      <c r="K545" s="149" t="s">
        <v>1376</v>
      </c>
      <c r="L545" s="85">
        <v>1</v>
      </c>
      <c r="M545" s="77"/>
      <c r="N545" s="77"/>
      <c r="O545" s="77"/>
      <c r="P545" s="77"/>
      <c r="Q545" s="77"/>
      <c r="R545" s="77"/>
      <c r="S545" s="21" t="e">
        <f>#REF!*J543%</f>
        <v>#REF!</v>
      </c>
    </row>
    <row r="546" spans="1:19" ht="78.75" customHeight="1" x14ac:dyDescent="0.2">
      <c r="A546" s="182">
        <v>529</v>
      </c>
      <c r="B546" s="43" t="s">
        <v>1718</v>
      </c>
      <c r="C546" s="43" t="s">
        <v>149</v>
      </c>
      <c r="D546" s="43" t="s">
        <v>899</v>
      </c>
      <c r="E546" s="1">
        <v>44638</v>
      </c>
      <c r="F546" s="2">
        <v>42081</v>
      </c>
      <c r="G546" s="43">
        <v>9084339</v>
      </c>
      <c r="H546" s="164" t="s">
        <v>815</v>
      </c>
      <c r="I546" s="3">
        <v>1.964</v>
      </c>
      <c r="J546" s="73">
        <v>0.05</v>
      </c>
      <c r="K546" s="149" t="s">
        <v>900</v>
      </c>
      <c r="L546" s="85">
        <v>1</v>
      </c>
      <c r="M546" s="77"/>
      <c r="N546" s="77"/>
      <c r="O546" s="77"/>
      <c r="P546" s="77"/>
      <c r="Q546" s="77"/>
      <c r="R546" s="77"/>
      <c r="S546" s="21"/>
    </row>
    <row r="547" spans="1:19" ht="109.5" customHeight="1" x14ac:dyDescent="0.2">
      <c r="A547" s="182">
        <v>530</v>
      </c>
      <c r="B547" s="43" t="s">
        <v>1718</v>
      </c>
      <c r="C547" s="43" t="s">
        <v>149</v>
      </c>
      <c r="D547" s="43" t="s">
        <v>901</v>
      </c>
      <c r="E547" s="1">
        <v>44700</v>
      </c>
      <c r="F547" s="2">
        <v>42143</v>
      </c>
      <c r="G547" s="12">
        <v>9709329</v>
      </c>
      <c r="H547" s="164" t="s">
        <v>815</v>
      </c>
      <c r="I547" s="3">
        <v>0.25</v>
      </c>
      <c r="J547" s="73">
        <v>0.05</v>
      </c>
      <c r="K547" s="149" t="s">
        <v>902</v>
      </c>
      <c r="L547" s="85">
        <v>1</v>
      </c>
      <c r="M547" s="77"/>
      <c r="N547" s="77"/>
      <c r="O547" s="77"/>
      <c r="P547" s="77"/>
      <c r="Q547" s="77"/>
      <c r="R547" s="77"/>
      <c r="S547" s="21" t="e">
        <f>#REF!*J546%</f>
        <v>#REF!</v>
      </c>
    </row>
    <row r="548" spans="1:19" ht="63" customHeight="1" x14ac:dyDescent="0.2">
      <c r="A548" s="182">
        <v>531</v>
      </c>
      <c r="B548" s="43" t="s">
        <v>1718</v>
      </c>
      <c r="C548" s="43" t="s">
        <v>149</v>
      </c>
      <c r="D548" s="43" t="s">
        <v>904</v>
      </c>
      <c r="E548" s="1">
        <v>44911</v>
      </c>
      <c r="F548" s="2">
        <v>42354</v>
      </c>
      <c r="G548" s="12">
        <v>12558387</v>
      </c>
      <c r="H548" s="43" t="s">
        <v>905</v>
      </c>
      <c r="I548" s="3">
        <v>10.8361</v>
      </c>
      <c r="J548" s="73">
        <v>0.05</v>
      </c>
      <c r="K548" s="149" t="s">
        <v>906</v>
      </c>
      <c r="L548" s="85">
        <v>1</v>
      </c>
      <c r="M548" s="77"/>
      <c r="N548" s="77"/>
      <c r="O548" s="77"/>
      <c r="P548" s="77"/>
      <c r="Q548" s="77"/>
      <c r="R548" s="77"/>
      <c r="S548" s="21" t="e">
        <f>#REF!*#REF!%</f>
        <v>#REF!</v>
      </c>
    </row>
    <row r="549" spans="1:19" ht="63" customHeight="1" x14ac:dyDescent="0.2">
      <c r="A549" s="182">
        <v>532</v>
      </c>
      <c r="B549" s="43" t="s">
        <v>1718</v>
      </c>
      <c r="C549" s="43" t="s">
        <v>149</v>
      </c>
      <c r="D549" s="43" t="s">
        <v>904</v>
      </c>
      <c r="E549" s="1">
        <v>44911</v>
      </c>
      <c r="F549" s="2">
        <v>42354</v>
      </c>
      <c r="G549" s="12">
        <v>12557604</v>
      </c>
      <c r="H549" s="43" t="s">
        <v>905</v>
      </c>
      <c r="I549" s="3">
        <v>11.614000000000001</v>
      </c>
      <c r="J549" s="73">
        <v>0.05</v>
      </c>
      <c r="K549" s="149" t="s">
        <v>907</v>
      </c>
      <c r="L549" s="85">
        <v>1</v>
      </c>
      <c r="M549" s="77"/>
      <c r="N549" s="77"/>
      <c r="O549" s="77"/>
      <c r="P549" s="77"/>
      <c r="Q549" s="77"/>
      <c r="R549" s="77"/>
      <c r="S549" s="21" t="e">
        <f>#REF!*J547%</f>
        <v>#REF!</v>
      </c>
    </row>
    <row r="550" spans="1:19" ht="63" customHeight="1" x14ac:dyDescent="0.2">
      <c r="A550" s="182">
        <v>533</v>
      </c>
      <c r="B550" s="43" t="s">
        <v>1718</v>
      </c>
      <c r="C550" s="43" t="s">
        <v>149</v>
      </c>
      <c r="D550" s="43" t="s">
        <v>904</v>
      </c>
      <c r="E550" s="1">
        <v>44911</v>
      </c>
      <c r="F550" s="2">
        <v>6</v>
      </c>
      <c r="G550" s="12">
        <v>12558089</v>
      </c>
      <c r="H550" s="43" t="s">
        <v>905</v>
      </c>
      <c r="I550" s="3">
        <v>14.308299999999999</v>
      </c>
      <c r="J550" s="73">
        <v>0.05</v>
      </c>
      <c r="K550" s="149" t="s">
        <v>908</v>
      </c>
      <c r="L550" s="85">
        <v>1</v>
      </c>
      <c r="M550" s="77"/>
      <c r="N550" s="77"/>
      <c r="O550" s="77"/>
      <c r="P550" s="77"/>
      <c r="Q550" s="77"/>
      <c r="R550" s="77"/>
      <c r="S550" s="21" t="e">
        <f>#REF!*J548%</f>
        <v>#REF!</v>
      </c>
    </row>
    <row r="551" spans="1:19" ht="63" customHeight="1" x14ac:dyDescent="0.2">
      <c r="A551" s="182">
        <v>534</v>
      </c>
      <c r="B551" s="43" t="s">
        <v>1718</v>
      </c>
      <c r="C551" s="43" t="s">
        <v>149</v>
      </c>
      <c r="D551" s="43" t="s">
        <v>904</v>
      </c>
      <c r="E551" s="1">
        <v>44911</v>
      </c>
      <c r="F551" s="2">
        <v>42354</v>
      </c>
      <c r="G551" s="12">
        <v>12558876</v>
      </c>
      <c r="H551" s="43" t="s">
        <v>905</v>
      </c>
      <c r="I551" s="3">
        <v>4.1806000000000001</v>
      </c>
      <c r="J551" s="73">
        <v>0.05</v>
      </c>
      <c r="K551" s="149" t="s">
        <v>909</v>
      </c>
      <c r="L551" s="85">
        <v>1</v>
      </c>
      <c r="M551" s="77"/>
      <c r="N551" s="77"/>
      <c r="O551" s="77"/>
      <c r="P551" s="77"/>
      <c r="Q551" s="77"/>
      <c r="R551" s="77"/>
      <c r="S551" s="21" t="e">
        <f>#REF!*J549%</f>
        <v>#REF!</v>
      </c>
    </row>
    <row r="552" spans="1:19" ht="63" customHeight="1" x14ac:dyDescent="0.2">
      <c r="A552" s="182">
        <v>535</v>
      </c>
      <c r="B552" s="43" t="s">
        <v>1718</v>
      </c>
      <c r="C552" s="43" t="s">
        <v>149</v>
      </c>
      <c r="D552" s="43" t="s">
        <v>904</v>
      </c>
      <c r="E552" s="1">
        <v>44911</v>
      </c>
      <c r="F552" s="2">
        <v>42354</v>
      </c>
      <c r="G552" s="12">
        <v>12557859</v>
      </c>
      <c r="H552" s="43" t="s">
        <v>905</v>
      </c>
      <c r="I552" s="3">
        <v>9.8480000000000008</v>
      </c>
      <c r="J552" s="73">
        <v>0.05</v>
      </c>
      <c r="K552" s="149" t="s">
        <v>910</v>
      </c>
      <c r="L552" s="85">
        <v>1</v>
      </c>
      <c r="M552" s="77"/>
      <c r="N552" s="77"/>
      <c r="O552" s="77"/>
      <c r="P552" s="77"/>
      <c r="Q552" s="77"/>
      <c r="R552" s="77"/>
      <c r="S552" s="21" t="e">
        <f>#REF!*J550%</f>
        <v>#REF!</v>
      </c>
    </row>
    <row r="553" spans="1:19" ht="63" customHeight="1" x14ac:dyDescent="0.2">
      <c r="A553" s="182">
        <v>536</v>
      </c>
      <c r="B553" s="43" t="s">
        <v>1718</v>
      </c>
      <c r="C553" s="43" t="s">
        <v>149</v>
      </c>
      <c r="D553" s="43" t="s">
        <v>911</v>
      </c>
      <c r="E553" s="1">
        <v>45034</v>
      </c>
      <c r="F553" s="2">
        <v>42478</v>
      </c>
      <c r="G553" s="14">
        <v>14218739</v>
      </c>
      <c r="H553" s="99" t="s">
        <v>2316</v>
      </c>
      <c r="I553" s="3">
        <v>0.18</v>
      </c>
      <c r="J553" s="73">
        <v>0.08</v>
      </c>
      <c r="K553" s="149" t="s">
        <v>1941</v>
      </c>
      <c r="L553" s="85">
        <v>1</v>
      </c>
      <c r="M553" s="77"/>
      <c r="N553" s="77"/>
      <c r="O553" s="77"/>
      <c r="P553" s="77"/>
      <c r="Q553" s="77"/>
      <c r="R553" s="77"/>
      <c r="S553" s="21" t="e">
        <f>#REF!*J551%</f>
        <v>#REF!</v>
      </c>
    </row>
    <row r="554" spans="1:19" ht="63" customHeight="1" x14ac:dyDescent="0.2">
      <c r="A554" s="182">
        <v>537</v>
      </c>
      <c r="B554" s="43" t="s">
        <v>1718</v>
      </c>
      <c r="C554" s="43" t="s">
        <v>149</v>
      </c>
      <c r="D554" s="43" t="s">
        <v>2033</v>
      </c>
      <c r="E554" s="1">
        <v>45422</v>
      </c>
      <c r="F554" s="2">
        <v>42865</v>
      </c>
      <c r="G554" s="12">
        <v>20301132</v>
      </c>
      <c r="H554" s="164" t="s">
        <v>815</v>
      </c>
      <c r="I554" s="3">
        <v>0.50429999999999997</v>
      </c>
      <c r="J554" s="73">
        <v>0.08</v>
      </c>
      <c r="K554" s="99" t="s">
        <v>1942</v>
      </c>
      <c r="L554" s="85">
        <v>1</v>
      </c>
      <c r="M554" s="77"/>
      <c r="N554" s="77"/>
      <c r="O554" s="77"/>
      <c r="P554" s="77"/>
      <c r="Q554" s="77"/>
      <c r="R554" s="77"/>
      <c r="S554" s="21" t="e">
        <f>#REF!*J552%</f>
        <v>#REF!</v>
      </c>
    </row>
    <row r="555" spans="1:19" ht="63" customHeight="1" x14ac:dyDescent="0.2">
      <c r="A555" s="182">
        <v>538</v>
      </c>
      <c r="B555" s="43" t="s">
        <v>1718</v>
      </c>
      <c r="C555" s="43" t="s">
        <v>149</v>
      </c>
      <c r="D555" s="43" t="s">
        <v>2033</v>
      </c>
      <c r="E555" s="1">
        <v>45422</v>
      </c>
      <c r="F555" s="2">
        <v>42865</v>
      </c>
      <c r="G555" s="12">
        <v>20301843</v>
      </c>
      <c r="H555" s="164" t="s">
        <v>815</v>
      </c>
      <c r="I555" s="3">
        <v>0.2626</v>
      </c>
      <c r="J555" s="73">
        <v>0.08</v>
      </c>
      <c r="K555" s="99" t="s">
        <v>1943</v>
      </c>
      <c r="L555" s="85">
        <v>1</v>
      </c>
      <c r="M555" s="77"/>
      <c r="N555" s="77"/>
      <c r="O555" s="77"/>
      <c r="P555" s="77"/>
      <c r="Q555" s="77"/>
      <c r="R555" s="77"/>
      <c r="S555" s="21" t="e">
        <f>#REF!*J553%</f>
        <v>#REF!</v>
      </c>
    </row>
    <row r="556" spans="1:19" ht="63" customHeight="1" x14ac:dyDescent="0.2">
      <c r="A556" s="182">
        <v>539</v>
      </c>
      <c r="B556" s="43" t="s">
        <v>1718</v>
      </c>
      <c r="C556" s="43" t="s">
        <v>149</v>
      </c>
      <c r="D556" s="43" t="s">
        <v>903</v>
      </c>
      <c r="E556" s="1">
        <v>45385</v>
      </c>
      <c r="F556" s="2">
        <v>42828</v>
      </c>
      <c r="G556" s="12">
        <v>19817014</v>
      </c>
      <c r="H556" s="43" t="s">
        <v>1365</v>
      </c>
      <c r="I556" s="3">
        <v>2.0259</v>
      </c>
      <c r="J556" s="73">
        <v>0.08</v>
      </c>
      <c r="K556" s="99" t="s">
        <v>1944</v>
      </c>
      <c r="L556" s="85">
        <v>1</v>
      </c>
      <c r="M556" s="7"/>
      <c r="N556" s="7"/>
      <c r="O556" s="7"/>
      <c r="P556" s="7"/>
      <c r="Q556" s="7"/>
      <c r="R556" s="7"/>
      <c r="S556" s="21" t="e">
        <f>#REF!*J554%</f>
        <v>#REF!</v>
      </c>
    </row>
    <row r="557" spans="1:19" ht="63" customHeight="1" x14ac:dyDescent="0.2">
      <c r="A557" s="182">
        <v>540</v>
      </c>
      <c r="B557" s="43" t="s">
        <v>1718</v>
      </c>
      <c r="C557" s="43" t="s">
        <v>149</v>
      </c>
      <c r="D557" s="43" t="s">
        <v>903</v>
      </c>
      <c r="E557" s="1">
        <v>45385</v>
      </c>
      <c r="F557" s="2">
        <v>42828</v>
      </c>
      <c r="G557" s="12">
        <v>19818933</v>
      </c>
      <c r="H557" s="43" t="s">
        <v>1365</v>
      </c>
      <c r="I557" s="3">
        <v>3.0320999999999998</v>
      </c>
      <c r="J557" s="73">
        <v>0.08</v>
      </c>
      <c r="K557" s="99" t="s">
        <v>1945</v>
      </c>
      <c r="L557" s="85">
        <v>1</v>
      </c>
      <c r="M557" s="7"/>
      <c r="N557" s="7"/>
      <c r="O557" s="7"/>
      <c r="P557" s="7"/>
      <c r="Q557" s="7"/>
      <c r="R557" s="7"/>
      <c r="S557" s="21" t="e">
        <f>#REF!*J555%</f>
        <v>#REF!</v>
      </c>
    </row>
    <row r="558" spans="1:19" ht="63" customHeight="1" x14ac:dyDescent="0.2">
      <c r="A558" s="182">
        <v>541</v>
      </c>
      <c r="B558" s="43" t="s">
        <v>1718</v>
      </c>
      <c r="C558" s="43" t="s">
        <v>149</v>
      </c>
      <c r="D558" s="43" t="s">
        <v>188</v>
      </c>
      <c r="E558" s="2">
        <v>45232</v>
      </c>
      <c r="F558" s="2">
        <v>42361</v>
      </c>
      <c r="G558" s="12">
        <v>12700791</v>
      </c>
      <c r="H558" s="43" t="s">
        <v>816</v>
      </c>
      <c r="I558" s="3">
        <v>19.59</v>
      </c>
      <c r="J558" s="73">
        <v>0.08</v>
      </c>
      <c r="K558" s="99" t="s">
        <v>2476</v>
      </c>
      <c r="L558" s="85">
        <v>1</v>
      </c>
      <c r="M558" s="43"/>
      <c r="N558" s="43"/>
      <c r="O558" s="43"/>
      <c r="P558" s="43"/>
      <c r="Q558" s="43"/>
      <c r="R558" s="43"/>
      <c r="S558" s="4" t="e">
        <f>#REF!*J556%</f>
        <v>#REF!</v>
      </c>
    </row>
    <row r="559" spans="1:19" ht="63" customHeight="1" x14ac:dyDescent="0.2">
      <c r="A559" s="182">
        <v>542</v>
      </c>
      <c r="B559" s="43" t="s">
        <v>1718</v>
      </c>
      <c r="C559" s="43" t="s">
        <v>149</v>
      </c>
      <c r="D559" s="43" t="s">
        <v>813</v>
      </c>
      <c r="E559" s="2">
        <v>45232</v>
      </c>
      <c r="F559" s="2">
        <v>42726</v>
      </c>
      <c r="G559" s="12">
        <v>18213060</v>
      </c>
      <c r="H559" s="164" t="s">
        <v>815</v>
      </c>
      <c r="I559" s="3">
        <v>2</v>
      </c>
      <c r="J559" s="73">
        <v>0.08</v>
      </c>
      <c r="K559" s="99" t="s">
        <v>2519</v>
      </c>
      <c r="L559" s="85">
        <v>1</v>
      </c>
      <c r="M559" s="43"/>
      <c r="N559" s="43"/>
      <c r="O559" s="43"/>
      <c r="P559" s="43"/>
      <c r="Q559" s="43"/>
      <c r="R559" s="43"/>
      <c r="S559" s="4" t="e">
        <f>#REF!*J557%</f>
        <v>#REF!</v>
      </c>
    </row>
    <row r="560" spans="1:19" ht="78.75" customHeight="1" x14ac:dyDescent="0.2">
      <c r="A560" s="182">
        <v>543</v>
      </c>
      <c r="B560" s="43" t="s">
        <v>1718</v>
      </c>
      <c r="C560" s="43" t="s">
        <v>149</v>
      </c>
      <c r="D560" s="62" t="s">
        <v>817</v>
      </c>
      <c r="E560" s="48">
        <v>45653</v>
      </c>
      <c r="F560" s="2">
        <v>43096</v>
      </c>
      <c r="G560" s="43">
        <v>24358475</v>
      </c>
      <c r="H560" s="102" t="s">
        <v>2311</v>
      </c>
      <c r="I560" s="3">
        <v>0.43680000000000002</v>
      </c>
      <c r="J560" s="73">
        <v>0.12</v>
      </c>
      <c r="K560" s="105" t="s">
        <v>818</v>
      </c>
      <c r="L560" s="7"/>
      <c r="M560" s="7"/>
      <c r="N560" s="7"/>
      <c r="O560" s="7"/>
      <c r="P560" s="7"/>
      <c r="Q560" s="7"/>
      <c r="R560" s="7"/>
      <c r="S560" s="21"/>
    </row>
    <row r="561" spans="1:19" ht="78.75" customHeight="1" x14ac:dyDescent="0.2">
      <c r="A561" s="182">
        <v>544</v>
      </c>
      <c r="B561" s="100" t="s">
        <v>1718</v>
      </c>
      <c r="C561" s="99" t="s">
        <v>149</v>
      </c>
      <c r="D561" s="100" t="s">
        <v>2297</v>
      </c>
      <c r="E561" s="107">
        <v>45723</v>
      </c>
      <c r="F561" s="107" t="s">
        <v>841</v>
      </c>
      <c r="G561" s="99" t="s">
        <v>841</v>
      </c>
      <c r="H561" s="165" t="s">
        <v>192</v>
      </c>
      <c r="I561" s="106">
        <v>0.76119999999999999</v>
      </c>
      <c r="J561" s="123">
        <v>0.12</v>
      </c>
      <c r="K561" s="105" t="s">
        <v>2298</v>
      </c>
      <c r="L561" s="7"/>
      <c r="M561" s="7"/>
      <c r="N561" s="7"/>
      <c r="O561" s="7"/>
      <c r="P561" s="7"/>
      <c r="Q561" s="7"/>
      <c r="R561" s="7"/>
      <c r="S561" s="21"/>
    </row>
    <row r="562" spans="1:19" ht="90" customHeight="1" x14ac:dyDescent="0.2">
      <c r="A562" s="182">
        <v>545</v>
      </c>
      <c r="B562" s="100" t="s">
        <v>1718</v>
      </c>
      <c r="C562" s="99" t="s">
        <v>149</v>
      </c>
      <c r="D562" s="100" t="s">
        <v>2299</v>
      </c>
      <c r="E562" s="107">
        <v>45723</v>
      </c>
      <c r="F562" s="107" t="s">
        <v>841</v>
      </c>
      <c r="G562" s="99" t="s">
        <v>841</v>
      </c>
      <c r="H562" s="99" t="s">
        <v>2300</v>
      </c>
      <c r="I562" s="106">
        <v>0.13</v>
      </c>
      <c r="J562" s="123">
        <v>0.12</v>
      </c>
      <c r="K562" s="109" t="s">
        <v>2918</v>
      </c>
      <c r="L562" s="85">
        <v>1</v>
      </c>
      <c r="M562" s="83"/>
      <c r="N562" s="83"/>
      <c r="O562" s="83"/>
      <c r="P562" s="83"/>
      <c r="Q562" s="83"/>
      <c r="R562" s="83"/>
      <c r="S562" s="21"/>
    </row>
    <row r="563" spans="1:19" ht="63" customHeight="1" x14ac:dyDescent="0.2">
      <c r="A563" s="182">
        <v>546</v>
      </c>
      <c r="B563" s="100" t="s">
        <v>1718</v>
      </c>
      <c r="C563" s="99" t="s">
        <v>149</v>
      </c>
      <c r="D563" s="100" t="s">
        <v>775</v>
      </c>
      <c r="E563" s="107">
        <v>45764</v>
      </c>
      <c r="F563" s="107" t="s">
        <v>841</v>
      </c>
      <c r="G563" s="99" t="s">
        <v>841</v>
      </c>
      <c r="H563" s="164" t="s">
        <v>776</v>
      </c>
      <c r="I563" s="106">
        <v>6.5545</v>
      </c>
      <c r="J563" s="123">
        <v>0.12</v>
      </c>
      <c r="K563" s="109" t="s">
        <v>777</v>
      </c>
      <c r="L563" s="85">
        <v>1</v>
      </c>
      <c r="M563" s="83"/>
      <c r="N563" s="83"/>
      <c r="O563" s="83"/>
      <c r="P563" s="83"/>
      <c r="Q563" s="83"/>
      <c r="R563" s="83"/>
      <c r="S563" s="21"/>
    </row>
    <row r="564" spans="1:19" ht="77.25" customHeight="1" x14ac:dyDescent="0.2">
      <c r="A564" s="182">
        <v>547</v>
      </c>
      <c r="B564" s="100" t="s">
        <v>1718</v>
      </c>
      <c r="C564" s="99" t="s">
        <v>149</v>
      </c>
      <c r="D564" s="100" t="s">
        <v>775</v>
      </c>
      <c r="E564" s="107">
        <v>45764</v>
      </c>
      <c r="F564" s="107" t="s">
        <v>841</v>
      </c>
      <c r="G564" s="99" t="s">
        <v>841</v>
      </c>
      <c r="H564" s="164" t="s">
        <v>776</v>
      </c>
      <c r="I564" s="106">
        <v>1.0429999999999999</v>
      </c>
      <c r="J564" s="123">
        <v>0.12</v>
      </c>
      <c r="K564" s="109" t="s">
        <v>778</v>
      </c>
      <c r="L564" s="83"/>
      <c r="M564" s="83"/>
      <c r="N564" s="83"/>
      <c r="O564" s="83"/>
      <c r="P564" s="83"/>
      <c r="Q564" s="83"/>
      <c r="R564" s="83"/>
      <c r="S564" s="21"/>
    </row>
    <row r="565" spans="1:19" ht="63" customHeight="1" x14ac:dyDescent="0.2">
      <c r="A565" s="182">
        <v>548</v>
      </c>
      <c r="B565" s="100" t="s">
        <v>779</v>
      </c>
      <c r="C565" s="99" t="s">
        <v>149</v>
      </c>
      <c r="D565" s="100" t="s">
        <v>780</v>
      </c>
      <c r="E565" s="101">
        <v>45911</v>
      </c>
      <c r="F565" s="107" t="s">
        <v>841</v>
      </c>
      <c r="G565" s="99" t="s">
        <v>841</v>
      </c>
      <c r="H565" s="102" t="s">
        <v>2300</v>
      </c>
      <c r="I565" s="106">
        <v>0.5</v>
      </c>
      <c r="J565" s="123">
        <v>0.12</v>
      </c>
      <c r="K565" s="105" t="s">
        <v>781</v>
      </c>
      <c r="L565" s="85">
        <v>1</v>
      </c>
      <c r="M565" s="83"/>
      <c r="N565" s="83"/>
      <c r="O565" s="83"/>
      <c r="P565" s="83"/>
      <c r="Q565" s="83"/>
      <c r="R565" s="83"/>
      <c r="S565" s="21"/>
    </row>
    <row r="566" spans="1:19" ht="63" customHeight="1" x14ac:dyDescent="0.2">
      <c r="A566" s="182">
        <v>549</v>
      </c>
      <c r="B566" s="100" t="s">
        <v>1718</v>
      </c>
      <c r="C566" s="99" t="s">
        <v>149</v>
      </c>
      <c r="D566" s="100" t="s">
        <v>782</v>
      </c>
      <c r="E566" s="101">
        <v>45921</v>
      </c>
      <c r="F566" s="107" t="s">
        <v>841</v>
      </c>
      <c r="G566" s="99" t="s">
        <v>841</v>
      </c>
      <c r="H566" s="102" t="s">
        <v>783</v>
      </c>
      <c r="I566" s="106">
        <v>0.2233</v>
      </c>
      <c r="J566" s="123">
        <v>0.12</v>
      </c>
      <c r="K566" s="105" t="s">
        <v>784</v>
      </c>
      <c r="L566" s="85">
        <v>1</v>
      </c>
      <c r="M566" s="83"/>
      <c r="N566" s="83"/>
      <c r="O566" s="83"/>
      <c r="P566" s="83"/>
      <c r="Q566" s="83"/>
      <c r="R566" s="83"/>
      <c r="S566" s="21"/>
    </row>
    <row r="567" spans="1:19" ht="63" customHeight="1" x14ac:dyDescent="0.2">
      <c r="A567" s="182">
        <v>550</v>
      </c>
      <c r="B567" s="100" t="s">
        <v>1718</v>
      </c>
      <c r="C567" s="99" t="s">
        <v>149</v>
      </c>
      <c r="D567" s="100" t="s">
        <v>782</v>
      </c>
      <c r="E567" s="101">
        <v>45921</v>
      </c>
      <c r="F567" s="107" t="s">
        <v>841</v>
      </c>
      <c r="G567" s="99" t="s">
        <v>841</v>
      </c>
      <c r="H567" s="102" t="s">
        <v>783</v>
      </c>
      <c r="I567" s="106">
        <v>0.12759999999999999</v>
      </c>
      <c r="J567" s="123">
        <v>0.12</v>
      </c>
      <c r="K567" s="105" t="s">
        <v>2308</v>
      </c>
      <c r="L567" s="85">
        <v>1</v>
      </c>
      <c r="M567" s="83"/>
      <c r="N567" s="83"/>
      <c r="O567" s="83"/>
      <c r="P567" s="83"/>
      <c r="Q567" s="83"/>
      <c r="R567" s="83"/>
      <c r="S567" s="21"/>
    </row>
    <row r="568" spans="1:19" ht="63" customHeight="1" x14ac:dyDescent="0.2">
      <c r="A568" s="182">
        <v>551</v>
      </c>
      <c r="B568" s="100" t="s">
        <v>1718</v>
      </c>
      <c r="C568" s="99" t="s">
        <v>149</v>
      </c>
      <c r="D568" s="100" t="s">
        <v>782</v>
      </c>
      <c r="E568" s="101">
        <v>45921</v>
      </c>
      <c r="F568" s="107" t="s">
        <v>841</v>
      </c>
      <c r="G568" s="99" t="s">
        <v>841</v>
      </c>
      <c r="H568" s="102" t="s">
        <v>783</v>
      </c>
      <c r="I568" s="106">
        <v>0.69510000000000005</v>
      </c>
      <c r="J568" s="123">
        <v>0.12</v>
      </c>
      <c r="K568" s="105" t="s">
        <v>2309</v>
      </c>
      <c r="L568" s="85">
        <v>1</v>
      </c>
      <c r="M568" s="83"/>
      <c r="N568" s="83"/>
      <c r="O568" s="83"/>
      <c r="P568" s="83"/>
      <c r="Q568" s="83"/>
      <c r="R568" s="83"/>
      <c r="S568" s="21"/>
    </row>
    <row r="569" spans="1:19" ht="63" customHeight="1" x14ac:dyDescent="0.2">
      <c r="A569" s="182">
        <v>552</v>
      </c>
      <c r="B569" s="100" t="s">
        <v>1718</v>
      </c>
      <c r="C569" s="99" t="s">
        <v>149</v>
      </c>
      <c r="D569" s="100" t="s">
        <v>2310</v>
      </c>
      <c r="E569" s="101">
        <v>45921</v>
      </c>
      <c r="F569" s="107" t="s">
        <v>841</v>
      </c>
      <c r="G569" s="99" t="s">
        <v>841</v>
      </c>
      <c r="H569" s="102" t="s">
        <v>2311</v>
      </c>
      <c r="I569" s="106">
        <v>2</v>
      </c>
      <c r="J569" s="123">
        <v>0.12</v>
      </c>
      <c r="K569" s="105" t="s">
        <v>2312</v>
      </c>
      <c r="L569" s="85">
        <v>1</v>
      </c>
      <c r="M569" s="83"/>
      <c r="N569" s="83"/>
      <c r="O569" s="83"/>
      <c r="P569" s="83"/>
      <c r="Q569" s="83"/>
      <c r="R569" s="83"/>
      <c r="S569" s="21"/>
    </row>
    <row r="570" spans="1:19" ht="63" customHeight="1" x14ac:dyDescent="0.2">
      <c r="A570" s="182">
        <v>553</v>
      </c>
      <c r="B570" s="100" t="s">
        <v>1718</v>
      </c>
      <c r="C570" s="99" t="s">
        <v>149</v>
      </c>
      <c r="D570" s="100" t="s">
        <v>2313</v>
      </c>
      <c r="E570" s="101">
        <v>45925</v>
      </c>
      <c r="F570" s="107" t="s">
        <v>841</v>
      </c>
      <c r="G570" s="99" t="s">
        <v>841</v>
      </c>
      <c r="H570" s="164" t="s">
        <v>815</v>
      </c>
      <c r="I570" s="106">
        <v>0.17419999999999999</v>
      </c>
      <c r="J570" s="123">
        <v>0.12</v>
      </c>
      <c r="K570" s="105" t="s">
        <v>2314</v>
      </c>
      <c r="L570" s="85">
        <v>1</v>
      </c>
      <c r="M570" s="83"/>
      <c r="N570" s="83"/>
      <c r="O570" s="83"/>
      <c r="P570" s="83"/>
      <c r="Q570" s="83"/>
      <c r="R570" s="83"/>
      <c r="S570" s="21"/>
    </row>
    <row r="571" spans="1:19" ht="107.25" customHeight="1" x14ac:dyDescent="0.2">
      <c r="A571" s="182">
        <v>554</v>
      </c>
      <c r="B571" s="100" t="s">
        <v>1718</v>
      </c>
      <c r="C571" s="99" t="s">
        <v>149</v>
      </c>
      <c r="D571" s="100" t="s">
        <v>2313</v>
      </c>
      <c r="E571" s="101">
        <v>45925</v>
      </c>
      <c r="F571" s="107" t="s">
        <v>841</v>
      </c>
      <c r="G571" s="99" t="s">
        <v>841</v>
      </c>
      <c r="H571" s="164" t="s">
        <v>815</v>
      </c>
      <c r="I571" s="106">
        <v>0.17419999999999999</v>
      </c>
      <c r="J571" s="123">
        <v>0.12</v>
      </c>
      <c r="K571" s="105" t="s">
        <v>2314</v>
      </c>
      <c r="L571" s="85">
        <v>1</v>
      </c>
      <c r="M571" s="83"/>
      <c r="N571" s="83"/>
      <c r="O571" s="83"/>
      <c r="P571" s="83"/>
      <c r="Q571" s="83"/>
      <c r="R571" s="83"/>
      <c r="S571" s="21"/>
    </row>
    <row r="572" spans="1:19" ht="63" customHeight="1" x14ac:dyDescent="0.2">
      <c r="A572" s="182">
        <v>555</v>
      </c>
      <c r="B572" s="100" t="s">
        <v>1718</v>
      </c>
      <c r="C572" s="99" t="s">
        <v>149</v>
      </c>
      <c r="D572" s="100" t="s">
        <v>2315</v>
      </c>
      <c r="E572" s="107">
        <v>45857</v>
      </c>
      <c r="F572" s="107" t="s">
        <v>841</v>
      </c>
      <c r="G572" s="99" t="s">
        <v>841</v>
      </c>
      <c r="H572" s="99" t="s">
        <v>2316</v>
      </c>
      <c r="I572" s="106">
        <v>0.67200000000000004</v>
      </c>
      <c r="J572" s="123">
        <v>0.12</v>
      </c>
      <c r="K572" s="109" t="s">
        <v>2317</v>
      </c>
      <c r="L572" s="85">
        <v>1</v>
      </c>
      <c r="M572" s="83"/>
      <c r="N572" s="83"/>
      <c r="O572" s="83"/>
      <c r="P572" s="83"/>
      <c r="Q572" s="83"/>
      <c r="R572" s="83"/>
      <c r="S572" s="21"/>
    </row>
    <row r="573" spans="1:19" s="113" customFormat="1" ht="63" customHeight="1" x14ac:dyDescent="0.2">
      <c r="A573" s="182">
        <v>556</v>
      </c>
      <c r="B573" s="100" t="s">
        <v>1718</v>
      </c>
      <c r="C573" s="99" t="s">
        <v>149</v>
      </c>
      <c r="D573" s="100" t="s">
        <v>2645</v>
      </c>
      <c r="E573" s="101">
        <v>45994</v>
      </c>
      <c r="F573" s="107" t="s">
        <v>841</v>
      </c>
      <c r="G573" s="99" t="s">
        <v>841</v>
      </c>
      <c r="H573" s="102" t="s">
        <v>2646</v>
      </c>
      <c r="I573" s="106">
        <v>4.5</v>
      </c>
      <c r="J573" s="123">
        <v>0.12</v>
      </c>
      <c r="K573" s="105" t="s">
        <v>756</v>
      </c>
      <c r="L573" s="83"/>
      <c r="M573" s="83"/>
      <c r="N573" s="83"/>
      <c r="O573" s="83"/>
      <c r="P573" s="21"/>
    </row>
    <row r="574" spans="1:19" s="114" customFormat="1" ht="63" customHeight="1" x14ac:dyDescent="0.2">
      <c r="A574" s="182">
        <v>557</v>
      </c>
      <c r="B574" s="100" t="s">
        <v>1718</v>
      </c>
      <c r="C574" s="99" t="s">
        <v>149</v>
      </c>
      <c r="D574" s="100" t="s">
        <v>2721</v>
      </c>
      <c r="E574" s="101">
        <v>46093</v>
      </c>
      <c r="F574" s="101"/>
      <c r="G574" s="102"/>
      <c r="H574" s="164" t="s">
        <v>776</v>
      </c>
      <c r="I574" s="106">
        <v>0.63339999999999996</v>
      </c>
      <c r="J574" s="123">
        <v>0.12</v>
      </c>
      <c r="K574" s="120" t="s">
        <v>2722</v>
      </c>
      <c r="L574" s="83"/>
      <c r="M574" s="21"/>
    </row>
    <row r="575" spans="1:19" s="114" customFormat="1" ht="63" customHeight="1" x14ac:dyDescent="0.2">
      <c r="A575" s="182">
        <v>558</v>
      </c>
      <c r="B575" s="100" t="s">
        <v>1718</v>
      </c>
      <c r="C575" s="99" t="s">
        <v>149</v>
      </c>
      <c r="D575" s="100" t="s">
        <v>2721</v>
      </c>
      <c r="E575" s="101">
        <v>46093</v>
      </c>
      <c r="F575" s="101"/>
      <c r="G575" s="102"/>
      <c r="H575" s="164" t="s">
        <v>776</v>
      </c>
      <c r="I575" s="106">
        <v>0.53669999999999995</v>
      </c>
      <c r="J575" s="123">
        <v>0.12</v>
      </c>
      <c r="K575" s="120" t="s">
        <v>2723</v>
      </c>
      <c r="L575" s="83"/>
      <c r="M575" s="21"/>
    </row>
    <row r="576" spans="1:19" s="114" customFormat="1" ht="63" customHeight="1" x14ac:dyDescent="0.2">
      <c r="A576" s="182">
        <v>559</v>
      </c>
      <c r="B576" s="100" t="s">
        <v>1718</v>
      </c>
      <c r="C576" s="99" t="s">
        <v>149</v>
      </c>
      <c r="D576" s="100" t="s">
        <v>2721</v>
      </c>
      <c r="E576" s="101">
        <v>46093</v>
      </c>
      <c r="F576" s="101"/>
      <c r="G576" s="102"/>
      <c r="H576" s="164" t="s">
        <v>776</v>
      </c>
      <c r="I576" s="106">
        <v>2.4260999999999999</v>
      </c>
      <c r="J576" s="123">
        <v>0.12</v>
      </c>
      <c r="K576" s="120" t="s">
        <v>2724</v>
      </c>
      <c r="L576" s="83"/>
      <c r="M576" s="21"/>
    </row>
    <row r="577" spans="1:41" s="114" customFormat="1" ht="74.25" customHeight="1" x14ac:dyDescent="0.2">
      <c r="A577" s="182">
        <v>560</v>
      </c>
      <c r="B577" s="100" t="s">
        <v>1718</v>
      </c>
      <c r="C577" s="99" t="s">
        <v>149</v>
      </c>
      <c r="D577" s="100" t="s">
        <v>2725</v>
      </c>
      <c r="E577" s="101">
        <v>46234</v>
      </c>
      <c r="F577" s="124"/>
      <c r="G577" s="121"/>
      <c r="H577" s="99" t="s">
        <v>2726</v>
      </c>
      <c r="I577" s="106">
        <v>6.0019</v>
      </c>
      <c r="J577" s="123">
        <v>0.12</v>
      </c>
      <c r="K577" s="120" t="s">
        <v>2727</v>
      </c>
      <c r="L577" s="83"/>
      <c r="M577" s="21"/>
    </row>
    <row r="578" spans="1:41" s="130" customFormat="1" ht="74.25" customHeight="1" x14ac:dyDescent="0.2">
      <c r="A578" s="182">
        <v>561</v>
      </c>
      <c r="B578" s="100" t="s">
        <v>1718</v>
      </c>
      <c r="C578" s="99" t="s">
        <v>149</v>
      </c>
      <c r="D578" s="100" t="s">
        <v>2837</v>
      </c>
      <c r="E578" s="101">
        <v>46325</v>
      </c>
      <c r="F578" s="124"/>
      <c r="G578" s="121"/>
      <c r="H578" s="164" t="s">
        <v>2953</v>
      </c>
      <c r="I578" s="106">
        <v>16.7651</v>
      </c>
      <c r="J578" s="123">
        <v>0.12</v>
      </c>
      <c r="K578" s="120" t="s">
        <v>2838</v>
      </c>
      <c r="L578" s="83"/>
      <c r="M578" s="21"/>
    </row>
    <row r="579" spans="1:41" s="130" customFormat="1" ht="74.25" customHeight="1" x14ac:dyDescent="0.2">
      <c r="A579" s="182">
        <v>562</v>
      </c>
      <c r="B579" s="100" t="s">
        <v>1718</v>
      </c>
      <c r="C579" s="99" t="s">
        <v>149</v>
      </c>
      <c r="D579" s="100" t="s">
        <v>2841</v>
      </c>
      <c r="E579" s="101">
        <v>46338</v>
      </c>
      <c r="F579" s="124"/>
      <c r="G579" s="121"/>
      <c r="H579" s="164" t="s">
        <v>2039</v>
      </c>
      <c r="I579" s="106">
        <v>0.25319999999999998</v>
      </c>
      <c r="J579" s="123">
        <v>0.12</v>
      </c>
      <c r="K579" s="120" t="s">
        <v>2842</v>
      </c>
      <c r="L579" s="83"/>
      <c r="M579" s="21"/>
    </row>
    <row r="580" spans="1:41" s="130" customFormat="1" ht="74.25" customHeight="1" x14ac:dyDescent="0.2">
      <c r="A580" s="182">
        <v>563</v>
      </c>
      <c r="B580" s="100" t="s">
        <v>1718</v>
      </c>
      <c r="C580" s="99" t="s">
        <v>149</v>
      </c>
      <c r="D580" s="100" t="s">
        <v>2859</v>
      </c>
      <c r="E580" s="101">
        <v>46362</v>
      </c>
      <c r="F580" s="124"/>
      <c r="G580" s="121"/>
      <c r="H580" s="99" t="s">
        <v>2726</v>
      </c>
      <c r="I580" s="106">
        <v>1.9983</v>
      </c>
      <c r="J580" s="123">
        <v>0.12</v>
      </c>
      <c r="K580" s="120" t="s">
        <v>2860</v>
      </c>
      <c r="L580" s="83"/>
      <c r="M580" s="21"/>
    </row>
    <row r="581" spans="1:41" s="133" customFormat="1" ht="74.25" customHeight="1" x14ac:dyDescent="0.2">
      <c r="A581" s="182">
        <v>564</v>
      </c>
      <c r="B581" s="100" t="s">
        <v>1718</v>
      </c>
      <c r="C581" s="99" t="s">
        <v>149</v>
      </c>
      <c r="D581" s="100" t="s">
        <v>2837</v>
      </c>
      <c r="E581" s="101">
        <v>46417</v>
      </c>
      <c r="F581" s="124"/>
      <c r="G581" s="121"/>
      <c r="H581" s="164" t="s">
        <v>2953</v>
      </c>
      <c r="I581" s="106">
        <v>5.6124000000000001</v>
      </c>
      <c r="J581" s="123">
        <v>0.12</v>
      </c>
      <c r="K581" s="120" t="s">
        <v>2885</v>
      </c>
      <c r="L581" s="83"/>
      <c r="M581" s="21"/>
    </row>
    <row r="582" spans="1:41" ht="90.75" customHeight="1" x14ac:dyDescent="0.2">
      <c r="A582" s="182">
        <v>565</v>
      </c>
      <c r="B582" s="43" t="s">
        <v>1946</v>
      </c>
      <c r="C582" s="43" t="s">
        <v>149</v>
      </c>
      <c r="D582" s="43" t="s">
        <v>1947</v>
      </c>
      <c r="E582" s="1">
        <v>44967</v>
      </c>
      <c r="F582" s="2"/>
      <c r="G582" s="14" t="s">
        <v>2503</v>
      </c>
      <c r="H582" s="43" t="s">
        <v>1948</v>
      </c>
      <c r="I582" s="3">
        <v>0.20449999999999999</v>
      </c>
      <c r="J582" s="73">
        <v>0.08</v>
      </c>
      <c r="K582" s="99" t="s">
        <v>1949</v>
      </c>
      <c r="L582" s="112">
        <v>1</v>
      </c>
      <c r="M582" s="83"/>
      <c r="N582" s="83"/>
      <c r="O582" s="83"/>
      <c r="P582" s="83"/>
      <c r="Q582" s="83"/>
      <c r="R582" s="83"/>
      <c r="S582" s="21"/>
    </row>
    <row r="583" spans="1:41" ht="63" customHeight="1" x14ac:dyDescent="0.2">
      <c r="A583" s="182">
        <v>566</v>
      </c>
      <c r="B583" s="43" t="s">
        <v>1946</v>
      </c>
      <c r="C583" s="43" t="s">
        <v>1950</v>
      </c>
      <c r="D583" s="43" t="s">
        <v>1952</v>
      </c>
      <c r="E583" s="1">
        <v>57554</v>
      </c>
      <c r="F583" s="2">
        <v>39658</v>
      </c>
      <c r="G583" s="14">
        <v>40864901419</v>
      </c>
      <c r="H583" s="43" t="s">
        <v>1955</v>
      </c>
      <c r="I583" s="3">
        <v>40.090000000000003</v>
      </c>
      <c r="J583" s="73">
        <v>0.02</v>
      </c>
      <c r="K583" s="99" t="s">
        <v>1956</v>
      </c>
      <c r="L583" s="85">
        <v>1</v>
      </c>
      <c r="M583" s="83"/>
      <c r="N583" s="83"/>
      <c r="O583" s="83"/>
      <c r="P583" s="83"/>
      <c r="Q583" s="83"/>
      <c r="R583" s="83"/>
      <c r="S583" s="21"/>
    </row>
    <row r="584" spans="1:41" ht="63" customHeight="1" x14ac:dyDescent="0.2">
      <c r="A584" s="182">
        <v>567</v>
      </c>
      <c r="B584" s="43" t="s">
        <v>1946</v>
      </c>
      <c r="C584" s="43" t="s">
        <v>1950</v>
      </c>
      <c r="D584" s="43" t="s">
        <v>1952</v>
      </c>
      <c r="E584" s="1">
        <v>57554</v>
      </c>
      <c r="F584" s="2">
        <v>39689</v>
      </c>
      <c r="G584" s="14">
        <v>40864901420</v>
      </c>
      <c r="H584" s="43" t="s">
        <v>1957</v>
      </c>
      <c r="I584" s="3">
        <v>17</v>
      </c>
      <c r="J584" s="73">
        <v>0.02</v>
      </c>
      <c r="K584" s="99" t="s">
        <v>1958</v>
      </c>
      <c r="L584" s="85">
        <v>1</v>
      </c>
      <c r="M584" s="7"/>
      <c r="N584" s="7"/>
      <c r="O584" s="7"/>
      <c r="P584" s="7"/>
      <c r="Q584" s="7"/>
      <c r="R584" s="7"/>
      <c r="S584" s="7">
        <f t="shared" ref="S584:S591" si="0">I582*10000</f>
        <v>2044.9999999999998</v>
      </c>
    </row>
    <row r="585" spans="1:41" ht="47.25" customHeight="1" x14ac:dyDescent="0.2">
      <c r="A585" s="182">
        <v>568</v>
      </c>
      <c r="B585" s="43" t="s">
        <v>1946</v>
      </c>
      <c r="C585" s="43" t="s">
        <v>1950</v>
      </c>
      <c r="D585" s="43" t="s">
        <v>1959</v>
      </c>
      <c r="E585" s="1">
        <v>46015</v>
      </c>
      <c r="F585" s="2">
        <v>40577</v>
      </c>
      <c r="G585" s="14">
        <v>61226000400021</v>
      </c>
      <c r="H585" s="43" t="s">
        <v>1960</v>
      </c>
      <c r="I585" s="3">
        <v>25</v>
      </c>
      <c r="J585" s="73">
        <v>0.03</v>
      </c>
      <c r="K585" s="99" t="s">
        <v>1961</v>
      </c>
      <c r="L585" s="85">
        <v>1</v>
      </c>
      <c r="M585" s="7"/>
      <c r="N585" s="7"/>
      <c r="O585" s="7"/>
      <c r="P585" s="7"/>
      <c r="Q585" s="7"/>
      <c r="R585" s="7"/>
      <c r="S585" s="7">
        <f t="shared" si="0"/>
        <v>400900.00000000006</v>
      </c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</row>
    <row r="586" spans="1:41" ht="47.25" customHeight="1" x14ac:dyDescent="0.2">
      <c r="A586" s="182">
        <v>569</v>
      </c>
      <c r="B586" s="43" t="s">
        <v>1946</v>
      </c>
      <c r="C586" s="43" t="s">
        <v>1950</v>
      </c>
      <c r="D586" s="43" t="s">
        <v>1962</v>
      </c>
      <c r="E586" s="1">
        <v>58665</v>
      </c>
      <c r="F586" s="2">
        <v>40876</v>
      </c>
      <c r="G586" s="14">
        <v>612260004003469</v>
      </c>
      <c r="H586" s="43" t="s">
        <v>1963</v>
      </c>
      <c r="I586" s="3">
        <v>7.4</v>
      </c>
      <c r="J586" s="73">
        <v>0.03</v>
      </c>
      <c r="K586" s="99" t="s">
        <v>1964</v>
      </c>
      <c r="L586" s="85">
        <v>1</v>
      </c>
      <c r="M586" s="7"/>
      <c r="N586" s="7"/>
      <c r="O586" s="7"/>
      <c r="P586" s="7"/>
      <c r="Q586" s="7"/>
      <c r="R586" s="7"/>
      <c r="S586" s="7">
        <f t="shared" si="0"/>
        <v>170000</v>
      </c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</row>
    <row r="587" spans="1:41" ht="31.5" customHeight="1" x14ac:dyDescent="0.2">
      <c r="A587" s="182">
        <v>570</v>
      </c>
      <c r="B587" s="43" t="s">
        <v>1946</v>
      </c>
      <c r="C587" s="43" t="s">
        <v>1950</v>
      </c>
      <c r="D587" s="43" t="s">
        <v>1959</v>
      </c>
      <c r="E587" s="1">
        <v>47476</v>
      </c>
      <c r="F587" s="2">
        <v>40596</v>
      </c>
      <c r="G587" s="14">
        <v>612260004000241</v>
      </c>
      <c r="H587" s="43" t="s">
        <v>1960</v>
      </c>
      <c r="I587" s="24">
        <v>1.01</v>
      </c>
      <c r="J587" s="73">
        <v>0.03</v>
      </c>
      <c r="K587" s="99" t="s">
        <v>1965</v>
      </c>
      <c r="L587" s="85">
        <v>1</v>
      </c>
      <c r="M587" s="7"/>
      <c r="N587" s="7"/>
      <c r="O587" s="7"/>
      <c r="P587" s="7"/>
      <c r="Q587" s="7"/>
      <c r="R587" s="7"/>
      <c r="S587" s="7">
        <f t="shared" si="0"/>
        <v>250000</v>
      </c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</row>
    <row r="588" spans="1:41" ht="47.25" customHeight="1" x14ac:dyDescent="0.2">
      <c r="A588" s="182">
        <v>571</v>
      </c>
      <c r="B588" s="43" t="s">
        <v>1946</v>
      </c>
      <c r="C588" s="43" t="s">
        <v>1950</v>
      </c>
      <c r="D588" s="43" t="s">
        <v>1966</v>
      </c>
      <c r="E588" s="1">
        <v>51961</v>
      </c>
      <c r="F588" s="2">
        <v>41032</v>
      </c>
      <c r="G588" s="14">
        <v>612260004001300</v>
      </c>
      <c r="H588" s="43" t="s">
        <v>1960</v>
      </c>
      <c r="I588" s="3">
        <v>14.167</v>
      </c>
      <c r="J588" s="73">
        <v>0.03</v>
      </c>
      <c r="K588" s="99" t="s">
        <v>1967</v>
      </c>
      <c r="L588" s="85">
        <v>1</v>
      </c>
      <c r="M588" s="7"/>
      <c r="N588" s="7"/>
      <c r="O588" s="7"/>
      <c r="P588" s="7"/>
      <c r="Q588" s="7"/>
      <c r="R588" s="7"/>
      <c r="S588" s="7">
        <f t="shared" si="0"/>
        <v>74000</v>
      </c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</row>
    <row r="589" spans="1:41" ht="31.5" customHeight="1" x14ac:dyDescent="0.2">
      <c r="A589" s="182">
        <v>572</v>
      </c>
      <c r="B589" s="43" t="s">
        <v>1946</v>
      </c>
      <c r="C589" s="43" t="s">
        <v>1950</v>
      </c>
      <c r="D589" s="43" t="s">
        <v>1968</v>
      </c>
      <c r="E589" s="1">
        <v>52171</v>
      </c>
      <c r="F589" s="2">
        <v>41234</v>
      </c>
      <c r="G589" s="14">
        <v>612260004005986</v>
      </c>
      <c r="H589" s="43" t="s">
        <v>1969</v>
      </c>
      <c r="I589" s="3">
        <v>1.3982000000000001</v>
      </c>
      <c r="J589" s="73">
        <v>0.05</v>
      </c>
      <c r="K589" s="99" t="s">
        <v>1970</v>
      </c>
      <c r="L589" s="85">
        <v>1</v>
      </c>
      <c r="M589" s="7"/>
      <c r="N589" s="7"/>
      <c r="O589" s="7"/>
      <c r="P589" s="7"/>
      <c r="Q589" s="7"/>
      <c r="R589" s="7"/>
      <c r="S589" s="7">
        <f t="shared" si="0"/>
        <v>10100</v>
      </c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</row>
    <row r="590" spans="1:41" ht="31.5" customHeight="1" x14ac:dyDescent="0.2">
      <c r="A590" s="182">
        <v>573</v>
      </c>
      <c r="B590" s="43" t="s">
        <v>1946</v>
      </c>
      <c r="C590" s="43" t="s">
        <v>1950</v>
      </c>
      <c r="D590" s="44" t="s">
        <v>1971</v>
      </c>
      <c r="E590" s="1">
        <v>47991</v>
      </c>
      <c r="F590" s="2">
        <v>40702</v>
      </c>
      <c r="G590" s="14">
        <v>612260004001836</v>
      </c>
      <c r="H590" s="43" t="s">
        <v>1972</v>
      </c>
      <c r="I590" s="24">
        <v>0.219</v>
      </c>
      <c r="J590" s="73">
        <v>0.05</v>
      </c>
      <c r="K590" s="99" t="s">
        <v>1973</v>
      </c>
      <c r="L590" s="85">
        <v>1</v>
      </c>
      <c r="M590" s="7"/>
      <c r="N590" s="7"/>
      <c r="O590" s="7"/>
      <c r="P590" s="7"/>
      <c r="Q590" s="7"/>
      <c r="R590" s="7"/>
      <c r="S590" s="7">
        <f t="shared" si="0"/>
        <v>141670</v>
      </c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</row>
    <row r="591" spans="1:41" ht="31.5" customHeight="1" x14ac:dyDescent="0.2">
      <c r="A591" s="182">
        <v>574</v>
      </c>
      <c r="B591" s="43" t="s">
        <v>1946</v>
      </c>
      <c r="C591" s="43" t="s">
        <v>1950</v>
      </c>
      <c r="D591" s="43" t="s">
        <v>1959</v>
      </c>
      <c r="E591" s="1">
        <v>46021</v>
      </c>
      <c r="F591" s="2">
        <v>40577</v>
      </c>
      <c r="G591" s="14">
        <v>612260004000020</v>
      </c>
      <c r="H591" s="43" t="s">
        <v>1960</v>
      </c>
      <c r="I591" s="3">
        <v>20.100000000000001</v>
      </c>
      <c r="J591" s="73">
        <v>0.03</v>
      </c>
      <c r="K591" s="99" t="s">
        <v>1974</v>
      </c>
      <c r="L591" s="85">
        <v>1</v>
      </c>
      <c r="M591" s="7"/>
      <c r="N591" s="7"/>
      <c r="O591" s="7"/>
      <c r="P591" s="7"/>
      <c r="Q591" s="7"/>
      <c r="R591" s="7"/>
      <c r="S591" s="7">
        <f t="shared" si="0"/>
        <v>13982.000000000002</v>
      </c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</row>
    <row r="592" spans="1:41" ht="31.5" customHeight="1" x14ac:dyDescent="0.2">
      <c r="A592" s="182">
        <v>575</v>
      </c>
      <c r="B592" s="43" t="s">
        <v>1946</v>
      </c>
      <c r="C592" s="43" t="s">
        <v>149</v>
      </c>
      <c r="D592" s="43" t="s">
        <v>1975</v>
      </c>
      <c r="E592" s="1">
        <v>44125</v>
      </c>
      <c r="F592" s="2">
        <v>41579</v>
      </c>
      <c r="G592" s="14">
        <v>198355561226</v>
      </c>
      <c r="H592" s="43" t="s">
        <v>1976</v>
      </c>
      <c r="I592" s="3">
        <v>17.415099999999999</v>
      </c>
      <c r="J592" s="73">
        <v>0.04</v>
      </c>
      <c r="K592" s="99" t="s">
        <v>1977</v>
      </c>
      <c r="L592" s="85">
        <v>1</v>
      </c>
      <c r="M592" s="7"/>
      <c r="N592" s="7"/>
      <c r="O592" s="7"/>
      <c r="P592" s="7"/>
      <c r="Q592" s="7"/>
      <c r="R592" s="7"/>
      <c r="S592" s="7">
        <f>I591*10000</f>
        <v>201000</v>
      </c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</row>
    <row r="593" spans="1:41" ht="63" customHeight="1" x14ac:dyDescent="0.2">
      <c r="A593" s="182">
        <v>576</v>
      </c>
      <c r="B593" s="43" t="s">
        <v>1946</v>
      </c>
      <c r="C593" s="43" t="s">
        <v>149</v>
      </c>
      <c r="D593" s="43" t="s">
        <v>885</v>
      </c>
      <c r="E593" s="1">
        <v>44487</v>
      </c>
      <c r="F593" s="2">
        <v>41950</v>
      </c>
      <c r="G593" s="14">
        <v>456713361226</v>
      </c>
      <c r="H593" s="43" t="s">
        <v>886</v>
      </c>
      <c r="I593" s="16">
        <v>43.427900000000001</v>
      </c>
      <c r="J593" s="73">
        <v>0.05</v>
      </c>
      <c r="K593" s="99" t="s">
        <v>887</v>
      </c>
      <c r="L593" s="85">
        <v>1</v>
      </c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</row>
    <row r="594" spans="1:41" ht="63" customHeight="1" x14ac:dyDescent="0.2">
      <c r="A594" s="182">
        <v>577</v>
      </c>
      <c r="B594" s="43" t="s">
        <v>1946</v>
      </c>
      <c r="C594" s="43" t="s">
        <v>149</v>
      </c>
      <c r="D594" s="43" t="s">
        <v>888</v>
      </c>
      <c r="E594" s="1">
        <v>44484</v>
      </c>
      <c r="F594" s="2">
        <v>41950</v>
      </c>
      <c r="G594" s="14">
        <v>485014261226</v>
      </c>
      <c r="H594" s="43" t="s">
        <v>889</v>
      </c>
      <c r="I594" s="3">
        <v>27.5</v>
      </c>
      <c r="J594" s="73">
        <v>0.05</v>
      </c>
      <c r="K594" s="99" t="s">
        <v>890</v>
      </c>
      <c r="L594" s="85">
        <v>1</v>
      </c>
      <c r="M594" s="7"/>
      <c r="N594" s="7"/>
      <c r="O594" s="7"/>
      <c r="P594" s="7"/>
      <c r="Q594" s="7"/>
      <c r="R594" s="7"/>
      <c r="S594" s="7">
        <f t="shared" ref="S594:S604" si="1">I592*10000</f>
        <v>174151</v>
      </c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</row>
    <row r="595" spans="1:41" s="7" customFormat="1" ht="63" customHeight="1" x14ac:dyDescent="0.2">
      <c r="A595" s="182">
        <v>578</v>
      </c>
      <c r="B595" s="43" t="s">
        <v>1946</v>
      </c>
      <c r="C595" s="43" t="s">
        <v>149</v>
      </c>
      <c r="D595" s="43" t="s">
        <v>891</v>
      </c>
      <c r="E595" s="1">
        <v>44493</v>
      </c>
      <c r="F595" s="2">
        <v>41978</v>
      </c>
      <c r="G595" s="14">
        <v>7966715</v>
      </c>
      <c r="H595" s="43" t="s">
        <v>1951</v>
      </c>
      <c r="I595" s="3">
        <v>53.479199999999999</v>
      </c>
      <c r="J595" s="54">
        <v>5</v>
      </c>
      <c r="K595" s="99" t="s">
        <v>892</v>
      </c>
      <c r="L595" s="85">
        <v>1</v>
      </c>
      <c r="S595" s="7">
        <f t="shared" si="1"/>
        <v>434279</v>
      </c>
    </row>
    <row r="596" spans="1:41" s="7" customFormat="1" ht="63" customHeight="1" x14ac:dyDescent="0.2">
      <c r="A596" s="182">
        <v>579</v>
      </c>
      <c r="B596" s="43" t="s">
        <v>1946</v>
      </c>
      <c r="C596" s="43" t="s">
        <v>149</v>
      </c>
      <c r="D596" s="43" t="s">
        <v>891</v>
      </c>
      <c r="E596" s="1">
        <v>51128</v>
      </c>
      <c r="F596" s="2">
        <v>41978</v>
      </c>
      <c r="G596" s="14">
        <v>7964342</v>
      </c>
      <c r="H596" s="43" t="s">
        <v>1955</v>
      </c>
      <c r="I596" s="3">
        <v>23.477399999999999</v>
      </c>
      <c r="J596" s="73">
        <v>0.04</v>
      </c>
      <c r="K596" s="99" t="s">
        <v>893</v>
      </c>
      <c r="L596" s="85">
        <v>1</v>
      </c>
      <c r="S596" s="7">
        <f t="shared" si="1"/>
        <v>275000</v>
      </c>
    </row>
    <row r="597" spans="1:41" s="7" customFormat="1" ht="63" customHeight="1" x14ac:dyDescent="0.2">
      <c r="A597" s="182">
        <v>580</v>
      </c>
      <c r="B597" s="43" t="s">
        <v>1946</v>
      </c>
      <c r="C597" s="43" t="s">
        <v>149</v>
      </c>
      <c r="D597" s="43" t="s">
        <v>891</v>
      </c>
      <c r="E597" s="1">
        <v>51098</v>
      </c>
      <c r="F597" s="2">
        <v>41961</v>
      </c>
      <c r="G597" s="14">
        <v>7773163</v>
      </c>
      <c r="H597" s="43" t="s">
        <v>1030</v>
      </c>
      <c r="I597" s="3">
        <v>31.294899999999998</v>
      </c>
      <c r="J597" s="73">
        <v>0.04</v>
      </c>
      <c r="K597" s="99" t="s">
        <v>1031</v>
      </c>
      <c r="L597" s="85">
        <v>1</v>
      </c>
      <c r="S597" s="7">
        <f t="shared" si="1"/>
        <v>534792</v>
      </c>
    </row>
    <row r="598" spans="1:41" s="7" customFormat="1" ht="63" customHeight="1" x14ac:dyDescent="0.2">
      <c r="A598" s="182">
        <v>581</v>
      </c>
      <c r="B598" s="43" t="s">
        <v>1946</v>
      </c>
      <c r="C598" s="43" t="s">
        <v>149</v>
      </c>
      <c r="D598" s="43" t="s">
        <v>1032</v>
      </c>
      <c r="E598" s="1">
        <v>44555</v>
      </c>
      <c r="F598" s="2">
        <v>42024</v>
      </c>
      <c r="G598" s="14">
        <v>8437791</v>
      </c>
      <c r="H598" s="43" t="s">
        <v>1033</v>
      </c>
      <c r="I598" s="3">
        <v>31</v>
      </c>
      <c r="J598" s="73">
        <v>0.05</v>
      </c>
      <c r="K598" s="99" t="s">
        <v>1034</v>
      </c>
      <c r="L598" s="85">
        <v>1</v>
      </c>
      <c r="S598" s="7">
        <f t="shared" si="1"/>
        <v>234774</v>
      </c>
    </row>
    <row r="599" spans="1:41" s="7" customFormat="1" ht="63" customHeight="1" x14ac:dyDescent="0.2">
      <c r="A599" s="182">
        <v>582</v>
      </c>
      <c r="B599" s="43" t="s">
        <v>1946</v>
      </c>
      <c r="C599" s="43" t="s">
        <v>149</v>
      </c>
      <c r="D599" s="43" t="s">
        <v>1035</v>
      </c>
      <c r="E599" s="1">
        <v>44546</v>
      </c>
      <c r="F599" s="2">
        <v>41991</v>
      </c>
      <c r="G599" s="14">
        <v>8130360</v>
      </c>
      <c r="H599" s="43" t="s">
        <v>1036</v>
      </c>
      <c r="I599" s="16">
        <v>1.1647000000000001</v>
      </c>
      <c r="J599" s="73">
        <v>0.05</v>
      </c>
      <c r="K599" s="99" t="s">
        <v>1037</v>
      </c>
      <c r="L599" s="85">
        <v>1</v>
      </c>
      <c r="S599" s="7">
        <f t="shared" si="1"/>
        <v>312949</v>
      </c>
    </row>
    <row r="600" spans="1:41" s="7" customFormat="1" ht="78.75" customHeight="1" x14ac:dyDescent="0.2">
      <c r="A600" s="182">
        <v>583</v>
      </c>
      <c r="B600" s="43" t="s">
        <v>1946</v>
      </c>
      <c r="C600" s="43" t="s">
        <v>149</v>
      </c>
      <c r="D600" s="43" t="s">
        <v>1035</v>
      </c>
      <c r="E600" s="1">
        <v>44546</v>
      </c>
      <c r="F600" s="2">
        <v>41991</v>
      </c>
      <c r="G600" s="14">
        <v>8129673</v>
      </c>
      <c r="H600" s="43" t="s">
        <v>1036</v>
      </c>
      <c r="I600" s="16">
        <v>3.7400000000000003E-2</v>
      </c>
      <c r="J600" s="73">
        <v>0.05</v>
      </c>
      <c r="K600" s="99" t="s">
        <v>1038</v>
      </c>
      <c r="L600" s="85">
        <v>1</v>
      </c>
      <c r="S600" s="7">
        <f t="shared" si="1"/>
        <v>310000</v>
      </c>
    </row>
    <row r="601" spans="1:41" s="7" customFormat="1" ht="63" customHeight="1" x14ac:dyDescent="0.2">
      <c r="A601" s="182">
        <v>584</v>
      </c>
      <c r="B601" s="43" t="s">
        <v>1946</v>
      </c>
      <c r="C601" s="43" t="s">
        <v>149</v>
      </c>
      <c r="D601" s="43" t="s">
        <v>1039</v>
      </c>
      <c r="E601" s="1">
        <v>44632</v>
      </c>
      <c r="F601" s="2">
        <v>42088</v>
      </c>
      <c r="G601" s="14">
        <v>491129961226</v>
      </c>
      <c r="H601" s="43" t="s">
        <v>1040</v>
      </c>
      <c r="I601" s="3">
        <v>15</v>
      </c>
      <c r="J601" s="73">
        <v>0.05</v>
      </c>
      <c r="K601" s="99" t="s">
        <v>967</v>
      </c>
      <c r="L601" s="85">
        <v>1</v>
      </c>
      <c r="S601" s="7">
        <f t="shared" si="1"/>
        <v>11647</v>
      </c>
    </row>
    <row r="602" spans="1:41" s="7" customFormat="1" ht="63" customHeight="1" x14ac:dyDescent="0.2">
      <c r="A602" s="182">
        <v>585</v>
      </c>
      <c r="B602" s="43" t="s">
        <v>1946</v>
      </c>
      <c r="C602" s="43" t="s">
        <v>149</v>
      </c>
      <c r="D602" s="43" t="s">
        <v>1488</v>
      </c>
      <c r="E602" s="1">
        <v>44644</v>
      </c>
      <c r="F602" s="2">
        <v>42116</v>
      </c>
      <c r="G602" s="14">
        <v>9256036</v>
      </c>
      <c r="H602" s="43" t="s">
        <v>884</v>
      </c>
      <c r="I602" s="3">
        <v>0.4007</v>
      </c>
      <c r="J602" s="73">
        <v>0.05</v>
      </c>
      <c r="K602" s="99" t="s">
        <v>968</v>
      </c>
      <c r="L602" s="85">
        <v>1</v>
      </c>
      <c r="S602" s="7">
        <f t="shared" si="1"/>
        <v>374</v>
      </c>
    </row>
    <row r="603" spans="1:41" s="7" customFormat="1" ht="63" customHeight="1" x14ac:dyDescent="0.2">
      <c r="A603" s="182">
        <v>586</v>
      </c>
      <c r="B603" s="43" t="s">
        <v>1946</v>
      </c>
      <c r="C603" s="43" t="s">
        <v>149</v>
      </c>
      <c r="D603" s="43" t="s">
        <v>533</v>
      </c>
      <c r="E603" s="48">
        <v>45042</v>
      </c>
      <c r="F603" s="2">
        <v>42500</v>
      </c>
      <c r="G603" s="14">
        <v>14487131</v>
      </c>
      <c r="H603" s="46" t="s">
        <v>534</v>
      </c>
      <c r="I603" s="43">
        <v>20</v>
      </c>
      <c r="J603" s="73">
        <v>0.08</v>
      </c>
      <c r="K603" s="99" t="s">
        <v>2478</v>
      </c>
      <c r="L603" s="85">
        <v>1</v>
      </c>
      <c r="S603" s="7">
        <f t="shared" si="1"/>
        <v>150000</v>
      </c>
    </row>
    <row r="604" spans="1:41" s="7" customFormat="1" ht="63" customHeight="1" x14ac:dyDescent="0.2">
      <c r="A604" s="182">
        <v>587</v>
      </c>
      <c r="B604" s="43" t="s">
        <v>1946</v>
      </c>
      <c r="C604" s="43" t="s">
        <v>149</v>
      </c>
      <c r="D604" s="43" t="s">
        <v>533</v>
      </c>
      <c r="E604" s="48">
        <v>45042</v>
      </c>
      <c r="F604" s="2">
        <v>42500</v>
      </c>
      <c r="G604" s="14">
        <v>14489074</v>
      </c>
      <c r="H604" s="46" t="s">
        <v>534</v>
      </c>
      <c r="I604" s="43">
        <v>30</v>
      </c>
      <c r="J604" s="73">
        <v>0.08</v>
      </c>
      <c r="K604" s="99" t="s">
        <v>2479</v>
      </c>
      <c r="L604" s="85">
        <v>1</v>
      </c>
      <c r="S604" s="7">
        <f t="shared" si="1"/>
        <v>4007</v>
      </c>
    </row>
    <row r="605" spans="1:41" s="7" customFormat="1" ht="63" customHeight="1" x14ac:dyDescent="0.2">
      <c r="A605" s="182">
        <v>588</v>
      </c>
      <c r="B605" s="43" t="s">
        <v>1946</v>
      </c>
      <c r="C605" s="43" t="s">
        <v>149</v>
      </c>
      <c r="D605" s="43" t="s">
        <v>969</v>
      </c>
      <c r="E605" s="1">
        <v>44799</v>
      </c>
      <c r="F605" s="2">
        <v>42261</v>
      </c>
      <c r="G605" s="14">
        <v>724707761226</v>
      </c>
      <c r="H605" s="43" t="s">
        <v>970</v>
      </c>
      <c r="I605" s="3">
        <v>0.80600000000000005</v>
      </c>
      <c r="J605" s="73">
        <v>0.04</v>
      </c>
      <c r="K605" s="103" t="s">
        <v>971</v>
      </c>
      <c r="L605" s="85">
        <v>1</v>
      </c>
    </row>
    <row r="606" spans="1:41" s="7" customFormat="1" ht="63" customHeight="1" x14ac:dyDescent="0.2">
      <c r="A606" s="182">
        <v>589</v>
      </c>
      <c r="B606" s="43" t="s">
        <v>1946</v>
      </c>
      <c r="C606" s="43" t="s">
        <v>149</v>
      </c>
      <c r="D606" s="43" t="s">
        <v>969</v>
      </c>
      <c r="E606" s="1">
        <v>44799</v>
      </c>
      <c r="F606" s="2">
        <v>42261</v>
      </c>
      <c r="G606" s="14">
        <v>724720061226</v>
      </c>
      <c r="H606" s="43" t="s">
        <v>970</v>
      </c>
      <c r="I606" s="3">
        <v>15</v>
      </c>
      <c r="J606" s="73">
        <v>0.04</v>
      </c>
      <c r="K606" s="103" t="s">
        <v>972</v>
      </c>
      <c r="L606" s="85">
        <v>1</v>
      </c>
    </row>
    <row r="607" spans="1:41" s="7" customFormat="1" ht="63" customHeight="1" x14ac:dyDescent="0.2">
      <c r="A607" s="182">
        <v>590</v>
      </c>
      <c r="B607" s="43" t="s">
        <v>1946</v>
      </c>
      <c r="C607" s="43" t="s">
        <v>149</v>
      </c>
      <c r="D607" s="43" t="s">
        <v>969</v>
      </c>
      <c r="E607" s="1">
        <v>44799</v>
      </c>
      <c r="F607" s="2">
        <v>42261</v>
      </c>
      <c r="G607" s="14">
        <v>724713061226</v>
      </c>
      <c r="H607" s="43" t="s">
        <v>970</v>
      </c>
      <c r="I607" s="3">
        <v>22.6433</v>
      </c>
      <c r="J607" s="73">
        <v>0.04</v>
      </c>
      <c r="K607" s="103" t="s">
        <v>973</v>
      </c>
      <c r="L607" s="85">
        <v>1</v>
      </c>
      <c r="M607" s="81"/>
      <c r="N607" s="81"/>
      <c r="O607" s="81"/>
      <c r="P607" s="81"/>
      <c r="Q607" s="81"/>
      <c r="R607" s="81"/>
      <c r="S607" s="7">
        <f t="shared" ref="S607:S640" si="2">I605*10000</f>
        <v>8060.0000000000009</v>
      </c>
    </row>
    <row r="608" spans="1:41" s="7" customFormat="1" ht="63" customHeight="1" x14ac:dyDescent="0.2">
      <c r="A608" s="182">
        <v>591</v>
      </c>
      <c r="B608" s="43" t="s">
        <v>1946</v>
      </c>
      <c r="C608" s="43" t="s">
        <v>149</v>
      </c>
      <c r="D608" s="43" t="s">
        <v>974</v>
      </c>
      <c r="E608" s="1">
        <v>44799</v>
      </c>
      <c r="F608" s="2">
        <v>42261</v>
      </c>
      <c r="G608" s="14">
        <v>723751961226</v>
      </c>
      <c r="H608" s="43" t="s">
        <v>975</v>
      </c>
      <c r="I608" s="3">
        <v>2.1236999999999999</v>
      </c>
      <c r="J608" s="73">
        <v>0.05</v>
      </c>
      <c r="K608" s="103" t="s">
        <v>976</v>
      </c>
      <c r="L608" s="85">
        <v>1</v>
      </c>
      <c r="M608" s="81"/>
      <c r="N608" s="81"/>
      <c r="O608" s="81"/>
      <c r="P608" s="81"/>
      <c r="Q608" s="81"/>
      <c r="R608" s="81"/>
      <c r="S608" s="7">
        <f t="shared" si="2"/>
        <v>150000</v>
      </c>
    </row>
    <row r="609" spans="1:19" s="7" customFormat="1" ht="63" customHeight="1" x14ac:dyDescent="0.2">
      <c r="A609" s="182">
        <v>592</v>
      </c>
      <c r="B609" s="43" t="s">
        <v>1946</v>
      </c>
      <c r="C609" s="43" t="s">
        <v>149</v>
      </c>
      <c r="D609" s="43" t="s">
        <v>974</v>
      </c>
      <c r="E609" s="1">
        <v>44799</v>
      </c>
      <c r="F609" s="2">
        <v>42261</v>
      </c>
      <c r="G609" s="14">
        <v>723728761226</v>
      </c>
      <c r="H609" s="43" t="s">
        <v>975</v>
      </c>
      <c r="I609" s="3">
        <v>8.6999999999999993</v>
      </c>
      <c r="J609" s="73">
        <v>0.05</v>
      </c>
      <c r="K609" s="103" t="s">
        <v>977</v>
      </c>
      <c r="L609" s="85">
        <v>1</v>
      </c>
      <c r="M609" s="81"/>
      <c r="N609" s="81"/>
      <c r="O609" s="81"/>
      <c r="P609" s="81"/>
      <c r="Q609" s="81"/>
      <c r="R609" s="81"/>
      <c r="S609" s="7">
        <f t="shared" si="2"/>
        <v>226433</v>
      </c>
    </row>
    <row r="610" spans="1:19" s="7" customFormat="1" ht="63" customHeight="1" thickBot="1" x14ac:dyDescent="0.25">
      <c r="A610" s="182">
        <v>593</v>
      </c>
      <c r="B610" s="43" t="s">
        <v>1946</v>
      </c>
      <c r="C610" s="43" t="s">
        <v>149</v>
      </c>
      <c r="D610" s="43" t="s">
        <v>974</v>
      </c>
      <c r="E610" s="1">
        <v>44799</v>
      </c>
      <c r="F610" s="2">
        <v>42261</v>
      </c>
      <c r="G610" s="14">
        <v>723739561226</v>
      </c>
      <c r="H610" s="43" t="s">
        <v>975</v>
      </c>
      <c r="I610" s="3">
        <v>3.6213000000000002</v>
      </c>
      <c r="J610" s="73">
        <v>0.05</v>
      </c>
      <c r="K610" s="103" t="s">
        <v>978</v>
      </c>
      <c r="L610" s="85">
        <v>1</v>
      </c>
      <c r="M610" s="81"/>
      <c r="N610" s="81"/>
      <c r="O610" s="81"/>
      <c r="P610" s="81"/>
      <c r="Q610" s="81"/>
      <c r="R610" s="81"/>
      <c r="S610" s="7">
        <f t="shared" si="2"/>
        <v>21237</v>
      </c>
    </row>
    <row r="611" spans="1:19" s="7" customFormat="1" ht="63" customHeight="1" x14ac:dyDescent="0.2">
      <c r="A611" s="182">
        <v>594</v>
      </c>
      <c r="B611" s="43" t="s">
        <v>1946</v>
      </c>
      <c r="C611" s="43" t="s">
        <v>149</v>
      </c>
      <c r="D611" s="43" t="s">
        <v>974</v>
      </c>
      <c r="E611" s="29">
        <v>44784</v>
      </c>
      <c r="F611" s="40">
        <v>42258</v>
      </c>
      <c r="G611" s="14">
        <v>723724561226</v>
      </c>
      <c r="H611" s="43" t="s">
        <v>975</v>
      </c>
      <c r="I611" s="3">
        <v>14.717700000000001</v>
      </c>
      <c r="J611" s="197">
        <v>0.05</v>
      </c>
      <c r="K611" s="103" t="s">
        <v>979</v>
      </c>
      <c r="L611" s="85">
        <v>1</v>
      </c>
      <c r="M611" s="81"/>
      <c r="N611" s="81"/>
      <c r="O611" s="81"/>
      <c r="P611" s="81"/>
      <c r="Q611" s="81"/>
      <c r="R611" s="81"/>
      <c r="S611" s="7">
        <f t="shared" si="2"/>
        <v>87000</v>
      </c>
    </row>
    <row r="612" spans="1:19" s="7" customFormat="1" ht="63" customHeight="1" x14ac:dyDescent="0.2">
      <c r="A612" s="182">
        <v>595</v>
      </c>
      <c r="B612" s="43" t="s">
        <v>1946</v>
      </c>
      <c r="C612" s="43" t="s">
        <v>149</v>
      </c>
      <c r="D612" s="43" t="s">
        <v>980</v>
      </c>
      <c r="E612" s="5">
        <v>51390</v>
      </c>
      <c r="F612" s="2">
        <v>42279</v>
      </c>
      <c r="G612" s="14">
        <v>739868161226</v>
      </c>
      <c r="H612" s="43" t="s">
        <v>981</v>
      </c>
      <c r="I612" s="3">
        <v>16.2364</v>
      </c>
      <c r="J612" s="179">
        <v>0.04</v>
      </c>
      <c r="K612" s="103" t="s">
        <v>982</v>
      </c>
      <c r="L612" s="85">
        <v>1</v>
      </c>
      <c r="M612" s="81"/>
      <c r="N612" s="81"/>
      <c r="O612" s="81"/>
      <c r="P612" s="81"/>
      <c r="Q612" s="81"/>
      <c r="R612" s="81"/>
      <c r="S612" s="7">
        <f t="shared" si="2"/>
        <v>36213</v>
      </c>
    </row>
    <row r="613" spans="1:19" s="7" customFormat="1" ht="63" customHeight="1" x14ac:dyDescent="0.2">
      <c r="A613" s="182">
        <v>596</v>
      </c>
      <c r="B613" s="43" t="s">
        <v>1946</v>
      </c>
      <c r="C613" s="43" t="s">
        <v>149</v>
      </c>
      <c r="D613" s="43" t="s">
        <v>980</v>
      </c>
      <c r="E613" s="5">
        <v>51390</v>
      </c>
      <c r="F613" s="2">
        <v>42278</v>
      </c>
      <c r="G613" s="14">
        <v>739802361226</v>
      </c>
      <c r="H613" s="43" t="s">
        <v>983</v>
      </c>
      <c r="I613" s="3">
        <v>10.5396</v>
      </c>
      <c r="J613" s="179">
        <v>0.04</v>
      </c>
      <c r="K613" s="103" t="s">
        <v>984</v>
      </c>
      <c r="L613" s="85">
        <v>1</v>
      </c>
      <c r="M613" s="81"/>
      <c r="N613" s="81"/>
      <c r="O613" s="81"/>
      <c r="P613" s="81"/>
      <c r="Q613" s="81"/>
      <c r="R613" s="81"/>
      <c r="S613" s="7">
        <f t="shared" si="2"/>
        <v>147177</v>
      </c>
    </row>
    <row r="614" spans="1:19" s="7" customFormat="1" ht="78.75" customHeight="1" x14ac:dyDescent="0.2">
      <c r="A614" s="182">
        <v>597</v>
      </c>
      <c r="B614" s="43" t="s">
        <v>1946</v>
      </c>
      <c r="C614" s="43" t="s">
        <v>149</v>
      </c>
      <c r="D614" s="43" t="s">
        <v>980</v>
      </c>
      <c r="E614" s="5">
        <v>51390</v>
      </c>
      <c r="F614" s="2">
        <v>42278</v>
      </c>
      <c r="G614" s="14">
        <v>740434761226</v>
      </c>
      <c r="H614" s="43" t="s">
        <v>1030</v>
      </c>
      <c r="I614" s="3">
        <v>12.876099999999999</v>
      </c>
      <c r="J614" s="179">
        <v>0.04</v>
      </c>
      <c r="K614" s="103" t="s">
        <v>985</v>
      </c>
      <c r="L614" s="85">
        <v>1</v>
      </c>
      <c r="M614" s="81"/>
      <c r="N614" s="81"/>
      <c r="O614" s="81"/>
      <c r="P614" s="81"/>
      <c r="Q614" s="81"/>
      <c r="R614" s="81"/>
      <c r="S614" s="7">
        <f t="shared" si="2"/>
        <v>162364</v>
      </c>
    </row>
    <row r="615" spans="1:19" s="7" customFormat="1" ht="78.75" customHeight="1" x14ac:dyDescent="0.2">
      <c r="A615" s="182">
        <v>598</v>
      </c>
      <c r="B615" s="43" t="s">
        <v>1946</v>
      </c>
      <c r="C615" s="43" t="s">
        <v>149</v>
      </c>
      <c r="D615" s="43" t="s">
        <v>980</v>
      </c>
      <c r="E615" s="5">
        <v>51390</v>
      </c>
      <c r="F615" s="2">
        <v>42279</v>
      </c>
      <c r="G615" s="14">
        <v>739920861226</v>
      </c>
      <c r="H615" s="43" t="s">
        <v>889</v>
      </c>
      <c r="I615" s="3">
        <v>14.939</v>
      </c>
      <c r="J615" s="179">
        <v>0.04</v>
      </c>
      <c r="K615" s="103" t="s">
        <v>986</v>
      </c>
      <c r="L615" s="85">
        <v>1</v>
      </c>
      <c r="M615" s="81"/>
      <c r="N615" s="81"/>
      <c r="O615" s="81"/>
      <c r="P615" s="81"/>
      <c r="Q615" s="81"/>
      <c r="R615" s="81"/>
      <c r="S615" s="7">
        <f t="shared" si="2"/>
        <v>105396</v>
      </c>
    </row>
    <row r="616" spans="1:19" s="7" customFormat="1" ht="78.75" customHeight="1" x14ac:dyDescent="0.2">
      <c r="A616" s="182">
        <v>599</v>
      </c>
      <c r="B616" s="43" t="s">
        <v>1946</v>
      </c>
      <c r="C616" s="43" t="s">
        <v>149</v>
      </c>
      <c r="D616" s="43" t="s">
        <v>980</v>
      </c>
      <c r="E616" s="5">
        <v>51390</v>
      </c>
      <c r="F616" s="2">
        <v>42279</v>
      </c>
      <c r="G616" s="14">
        <v>739933461226</v>
      </c>
      <c r="H616" s="43" t="s">
        <v>987</v>
      </c>
      <c r="I616" s="3">
        <v>16.715399999999999</v>
      </c>
      <c r="J616" s="179">
        <v>0.04</v>
      </c>
      <c r="K616" s="103" t="s">
        <v>988</v>
      </c>
      <c r="L616" s="85">
        <v>1</v>
      </c>
      <c r="M616" s="81"/>
      <c r="N616" s="81"/>
      <c r="O616" s="81"/>
      <c r="P616" s="81"/>
      <c r="Q616" s="81"/>
      <c r="R616" s="81"/>
      <c r="S616" s="7">
        <f t="shared" si="2"/>
        <v>128760.99999999999</v>
      </c>
    </row>
    <row r="617" spans="1:19" s="7" customFormat="1" ht="78.75" customHeight="1" x14ac:dyDescent="0.2">
      <c r="A617" s="182">
        <v>600</v>
      </c>
      <c r="B617" s="43" t="s">
        <v>1946</v>
      </c>
      <c r="C617" s="43" t="s">
        <v>149</v>
      </c>
      <c r="D617" s="43" t="s">
        <v>980</v>
      </c>
      <c r="E617" s="5">
        <v>51390</v>
      </c>
      <c r="F617" s="2">
        <v>42279</v>
      </c>
      <c r="G617" s="14">
        <v>739910061226</v>
      </c>
      <c r="H617" s="43" t="s">
        <v>987</v>
      </c>
      <c r="I617" s="3">
        <v>9.4434000000000005</v>
      </c>
      <c r="J617" s="179">
        <v>0.04</v>
      </c>
      <c r="K617" s="103" t="s">
        <v>989</v>
      </c>
      <c r="L617" s="85">
        <v>1</v>
      </c>
      <c r="M617" s="81"/>
      <c r="N617" s="81"/>
      <c r="O617" s="81"/>
      <c r="P617" s="81"/>
      <c r="Q617" s="81"/>
      <c r="R617" s="81"/>
      <c r="S617" s="7">
        <f t="shared" si="2"/>
        <v>149390</v>
      </c>
    </row>
    <row r="618" spans="1:19" s="7" customFormat="1" ht="78.75" customHeight="1" x14ac:dyDescent="0.2">
      <c r="A618" s="182">
        <v>601</v>
      </c>
      <c r="B618" s="43" t="s">
        <v>1946</v>
      </c>
      <c r="C618" s="43" t="s">
        <v>149</v>
      </c>
      <c r="D618" s="43" t="s">
        <v>980</v>
      </c>
      <c r="E618" s="5">
        <v>51390</v>
      </c>
      <c r="F618" s="2">
        <v>42278</v>
      </c>
      <c r="G618" s="14">
        <v>739895161226</v>
      </c>
      <c r="H618" s="43" t="s">
        <v>1951</v>
      </c>
      <c r="I618" s="3">
        <v>20.2486</v>
      </c>
      <c r="J618" s="179">
        <v>0.04</v>
      </c>
      <c r="K618" s="103" t="s">
        <v>990</v>
      </c>
      <c r="L618" s="85">
        <v>1</v>
      </c>
      <c r="M618" s="81"/>
      <c r="N618" s="81"/>
      <c r="O618" s="81"/>
      <c r="P618" s="81"/>
      <c r="Q618" s="81"/>
      <c r="R618" s="81"/>
      <c r="S618" s="7">
        <f t="shared" si="2"/>
        <v>167154</v>
      </c>
    </row>
    <row r="619" spans="1:19" s="7" customFormat="1" ht="78.75" customHeight="1" x14ac:dyDescent="0.2">
      <c r="A619" s="182">
        <v>602</v>
      </c>
      <c r="B619" s="43" t="s">
        <v>1946</v>
      </c>
      <c r="C619" s="43" t="s">
        <v>149</v>
      </c>
      <c r="D619" s="43" t="s">
        <v>980</v>
      </c>
      <c r="E619" s="5">
        <v>51390</v>
      </c>
      <c r="F619" s="2">
        <v>42278</v>
      </c>
      <c r="G619" s="14">
        <v>740419461226</v>
      </c>
      <c r="H619" s="43" t="s">
        <v>1951</v>
      </c>
      <c r="I619" s="3">
        <v>18.824000000000002</v>
      </c>
      <c r="J619" s="73">
        <v>0.04</v>
      </c>
      <c r="K619" s="103" t="s">
        <v>991</v>
      </c>
      <c r="L619" s="85">
        <v>1</v>
      </c>
      <c r="M619" s="81"/>
      <c r="N619" s="81"/>
      <c r="O619" s="81"/>
      <c r="P619" s="81"/>
      <c r="Q619" s="81"/>
      <c r="R619" s="81"/>
      <c r="S619" s="7">
        <f t="shared" si="2"/>
        <v>94434</v>
      </c>
    </row>
    <row r="620" spans="1:19" s="7" customFormat="1" ht="78.75" customHeight="1" x14ac:dyDescent="0.2">
      <c r="A620" s="182">
        <v>603</v>
      </c>
      <c r="B620" s="43" t="s">
        <v>1946</v>
      </c>
      <c r="C620" s="43" t="s">
        <v>149</v>
      </c>
      <c r="D620" s="43" t="s">
        <v>980</v>
      </c>
      <c r="E620" s="5">
        <v>51390</v>
      </c>
      <c r="F620" s="2">
        <v>42279</v>
      </c>
      <c r="G620" s="14">
        <v>740360261226</v>
      </c>
      <c r="H620" s="43" t="s">
        <v>1960</v>
      </c>
      <c r="I620" s="3">
        <v>20.1496</v>
      </c>
      <c r="J620" s="73">
        <v>0.04</v>
      </c>
      <c r="K620" s="103" t="s">
        <v>992</v>
      </c>
      <c r="L620" s="85">
        <v>1</v>
      </c>
      <c r="M620" s="81"/>
      <c r="N620" s="81"/>
      <c r="O620" s="81"/>
      <c r="P620" s="81"/>
      <c r="Q620" s="81"/>
      <c r="R620" s="81"/>
      <c r="S620" s="7">
        <f t="shared" si="2"/>
        <v>202486</v>
      </c>
    </row>
    <row r="621" spans="1:19" s="7" customFormat="1" ht="78.75" customHeight="1" x14ac:dyDescent="0.2">
      <c r="A621" s="182">
        <v>604</v>
      </c>
      <c r="B621" s="43" t="s">
        <v>1946</v>
      </c>
      <c r="C621" s="43" t="s">
        <v>149</v>
      </c>
      <c r="D621" s="43" t="s">
        <v>980</v>
      </c>
      <c r="E621" s="5">
        <v>51390</v>
      </c>
      <c r="F621" s="2">
        <v>42279</v>
      </c>
      <c r="G621" s="14">
        <v>740452161226</v>
      </c>
      <c r="H621" s="43" t="s">
        <v>1960</v>
      </c>
      <c r="I621" s="3">
        <v>20.0197</v>
      </c>
      <c r="J621" s="73">
        <v>0.04</v>
      </c>
      <c r="K621" s="103" t="s">
        <v>992</v>
      </c>
      <c r="L621" s="85">
        <v>1</v>
      </c>
      <c r="M621" s="81"/>
      <c r="N621" s="81"/>
      <c r="O621" s="81"/>
      <c r="P621" s="81"/>
      <c r="Q621" s="81"/>
      <c r="R621" s="81"/>
      <c r="S621" s="7">
        <f t="shared" si="2"/>
        <v>188240.00000000003</v>
      </c>
    </row>
    <row r="622" spans="1:19" s="7" customFormat="1" ht="78.75" customHeight="1" x14ac:dyDescent="0.2">
      <c r="A622" s="182">
        <v>605</v>
      </c>
      <c r="B622" s="43" t="s">
        <v>1946</v>
      </c>
      <c r="C622" s="43" t="s">
        <v>149</v>
      </c>
      <c r="D622" s="43" t="s">
        <v>980</v>
      </c>
      <c r="E622" s="5">
        <v>51390</v>
      </c>
      <c r="F622" s="2">
        <v>42279</v>
      </c>
      <c r="G622" s="14">
        <v>740400761226</v>
      </c>
      <c r="H622" s="43" t="s">
        <v>1960</v>
      </c>
      <c r="I622" s="3">
        <v>34.146700000000003</v>
      </c>
      <c r="J622" s="73">
        <v>0.04</v>
      </c>
      <c r="K622" s="103" t="s">
        <v>993</v>
      </c>
      <c r="L622" s="85">
        <v>1</v>
      </c>
      <c r="M622" s="81"/>
      <c r="N622" s="81"/>
      <c r="O622" s="81"/>
      <c r="P622" s="81"/>
      <c r="Q622" s="81"/>
      <c r="R622" s="81"/>
      <c r="S622" s="7">
        <f t="shared" si="2"/>
        <v>201496</v>
      </c>
    </row>
    <row r="623" spans="1:19" s="7" customFormat="1" ht="78.75" customHeight="1" x14ac:dyDescent="0.2">
      <c r="A623" s="182">
        <v>606</v>
      </c>
      <c r="B623" s="43" t="s">
        <v>1946</v>
      </c>
      <c r="C623" s="43" t="s">
        <v>149</v>
      </c>
      <c r="D623" s="43" t="s">
        <v>980</v>
      </c>
      <c r="E623" s="5">
        <v>51390</v>
      </c>
      <c r="F623" s="2">
        <v>42278</v>
      </c>
      <c r="G623" s="14">
        <v>739839461226</v>
      </c>
      <c r="H623" s="43" t="s">
        <v>994</v>
      </c>
      <c r="I623" s="3">
        <v>66.2483</v>
      </c>
      <c r="J623" s="73">
        <v>0.04</v>
      </c>
      <c r="K623" s="103" t="s">
        <v>995</v>
      </c>
      <c r="L623" s="85">
        <v>1</v>
      </c>
      <c r="M623" s="81"/>
      <c r="N623" s="81"/>
      <c r="O623" s="81"/>
      <c r="P623" s="81"/>
      <c r="Q623" s="81"/>
      <c r="R623" s="81"/>
      <c r="S623" s="7">
        <f t="shared" si="2"/>
        <v>200197</v>
      </c>
    </row>
    <row r="624" spans="1:19" s="7" customFormat="1" ht="78.75" customHeight="1" x14ac:dyDescent="0.2">
      <c r="A624" s="182">
        <v>607</v>
      </c>
      <c r="B624" s="43" t="s">
        <v>1946</v>
      </c>
      <c r="C624" s="43" t="s">
        <v>149</v>
      </c>
      <c r="D624" s="43" t="s">
        <v>980</v>
      </c>
      <c r="E624" s="5">
        <v>51390</v>
      </c>
      <c r="F624" s="2">
        <v>42279</v>
      </c>
      <c r="G624" s="14">
        <v>739902261226</v>
      </c>
      <c r="H624" s="43" t="s">
        <v>994</v>
      </c>
      <c r="I624" s="3">
        <v>22.281300000000002</v>
      </c>
      <c r="J624" s="73">
        <v>0.04</v>
      </c>
      <c r="K624" s="103" t="s">
        <v>996</v>
      </c>
      <c r="L624" s="85">
        <v>1</v>
      </c>
      <c r="M624" s="81"/>
      <c r="N624" s="81"/>
      <c r="O624" s="81"/>
      <c r="P624" s="81"/>
      <c r="Q624" s="81"/>
      <c r="R624" s="81"/>
      <c r="S624" s="7">
        <f t="shared" si="2"/>
        <v>341467</v>
      </c>
    </row>
    <row r="625" spans="1:19" ht="78.75" customHeight="1" x14ac:dyDescent="0.2">
      <c r="A625" s="182">
        <v>608</v>
      </c>
      <c r="B625" s="43" t="s">
        <v>1946</v>
      </c>
      <c r="C625" s="43" t="s">
        <v>149</v>
      </c>
      <c r="D625" s="43" t="s">
        <v>980</v>
      </c>
      <c r="E625" s="5">
        <v>51390</v>
      </c>
      <c r="F625" s="2">
        <v>42279</v>
      </c>
      <c r="G625" s="14">
        <v>740277561226</v>
      </c>
      <c r="H625" s="43" t="s">
        <v>997</v>
      </c>
      <c r="I625" s="3">
        <v>13.481199999999999</v>
      </c>
      <c r="J625" s="73">
        <v>0.04</v>
      </c>
      <c r="K625" s="103" t="s">
        <v>998</v>
      </c>
      <c r="L625" s="85">
        <v>1</v>
      </c>
      <c r="M625" s="81"/>
      <c r="N625" s="81"/>
      <c r="O625" s="81"/>
      <c r="P625" s="81"/>
      <c r="Q625" s="81"/>
      <c r="R625" s="81"/>
      <c r="S625" s="7">
        <f t="shared" si="2"/>
        <v>662483</v>
      </c>
    </row>
    <row r="626" spans="1:19" ht="78.75" customHeight="1" x14ac:dyDescent="0.2">
      <c r="A626" s="182">
        <v>609</v>
      </c>
      <c r="B626" s="43" t="s">
        <v>1946</v>
      </c>
      <c r="C626" s="43" t="s">
        <v>149</v>
      </c>
      <c r="D626" s="43" t="s">
        <v>980</v>
      </c>
      <c r="E626" s="5">
        <v>51390</v>
      </c>
      <c r="F626" s="2">
        <v>42278</v>
      </c>
      <c r="G626" s="14">
        <v>739878961226</v>
      </c>
      <c r="H626" s="43" t="s">
        <v>999</v>
      </c>
      <c r="I626" s="3">
        <v>19.8872</v>
      </c>
      <c r="J626" s="73">
        <v>0.04</v>
      </c>
      <c r="K626" s="103" t="s">
        <v>1000</v>
      </c>
      <c r="L626" s="85">
        <v>1</v>
      </c>
      <c r="M626" s="81"/>
      <c r="N626" s="81"/>
      <c r="O626" s="81"/>
      <c r="P626" s="81"/>
      <c r="Q626" s="81"/>
      <c r="R626" s="81"/>
      <c r="S626" s="7">
        <f t="shared" si="2"/>
        <v>222813.00000000003</v>
      </c>
    </row>
    <row r="627" spans="1:19" ht="78.75" customHeight="1" x14ac:dyDescent="0.2">
      <c r="A627" s="182">
        <v>610</v>
      </c>
      <c r="B627" s="43" t="s">
        <v>1946</v>
      </c>
      <c r="C627" s="43" t="s">
        <v>149</v>
      </c>
      <c r="D627" s="43" t="s">
        <v>980</v>
      </c>
      <c r="E627" s="5">
        <v>51390</v>
      </c>
      <c r="F627" s="2">
        <v>42278</v>
      </c>
      <c r="G627" s="14">
        <v>739887661226</v>
      </c>
      <c r="H627" s="43" t="s">
        <v>999</v>
      </c>
      <c r="I627" s="3">
        <v>15.5275</v>
      </c>
      <c r="J627" s="73">
        <v>0.04</v>
      </c>
      <c r="K627" s="103" t="s">
        <v>1001</v>
      </c>
      <c r="L627" s="85">
        <v>1</v>
      </c>
      <c r="M627" s="81"/>
      <c r="N627" s="81"/>
      <c r="O627" s="81"/>
      <c r="P627" s="81"/>
      <c r="Q627" s="81"/>
      <c r="R627" s="81"/>
      <c r="S627" s="7">
        <f t="shared" si="2"/>
        <v>134812</v>
      </c>
    </row>
    <row r="628" spans="1:19" ht="78.75" customHeight="1" x14ac:dyDescent="0.2">
      <c r="A628" s="182">
        <v>611</v>
      </c>
      <c r="B628" s="43" t="s">
        <v>1946</v>
      </c>
      <c r="C628" s="43" t="s">
        <v>149</v>
      </c>
      <c r="D628" s="43" t="s">
        <v>980</v>
      </c>
      <c r="E628" s="5">
        <v>51390</v>
      </c>
      <c r="F628" s="2">
        <v>42279</v>
      </c>
      <c r="G628" s="14">
        <v>740214361226</v>
      </c>
      <c r="H628" s="43" t="s">
        <v>999</v>
      </c>
      <c r="I628" s="3">
        <v>15.7926</v>
      </c>
      <c r="J628" s="73">
        <v>0.04</v>
      </c>
      <c r="K628" s="103" t="s">
        <v>1002</v>
      </c>
      <c r="L628" s="85">
        <v>1</v>
      </c>
      <c r="M628" s="81"/>
      <c r="N628" s="81"/>
      <c r="O628" s="81"/>
      <c r="P628" s="81"/>
      <c r="Q628" s="81"/>
      <c r="R628" s="81"/>
      <c r="S628" s="7">
        <f t="shared" si="2"/>
        <v>198872</v>
      </c>
    </row>
    <row r="629" spans="1:19" ht="78.75" customHeight="1" x14ac:dyDescent="0.2">
      <c r="A629" s="182">
        <v>612</v>
      </c>
      <c r="B629" s="43" t="s">
        <v>1946</v>
      </c>
      <c r="C629" s="43" t="s">
        <v>149</v>
      </c>
      <c r="D629" s="43" t="s">
        <v>980</v>
      </c>
      <c r="E629" s="5">
        <v>51390</v>
      </c>
      <c r="F629" s="2">
        <v>42278</v>
      </c>
      <c r="G629" s="14">
        <v>739856361226</v>
      </c>
      <c r="H629" s="43" t="s">
        <v>999</v>
      </c>
      <c r="I629" s="3">
        <v>22.55</v>
      </c>
      <c r="J629" s="73">
        <v>0.04</v>
      </c>
      <c r="K629" s="103" t="s">
        <v>1003</v>
      </c>
      <c r="L629" s="85">
        <v>1</v>
      </c>
      <c r="M629" s="81"/>
      <c r="N629" s="81"/>
      <c r="O629" s="81"/>
      <c r="P629" s="81"/>
      <c r="Q629" s="81"/>
      <c r="R629" s="81"/>
      <c r="S629" s="7">
        <f t="shared" si="2"/>
        <v>155275</v>
      </c>
    </row>
    <row r="630" spans="1:19" ht="78.75" customHeight="1" x14ac:dyDescent="0.2">
      <c r="A630" s="182">
        <v>613</v>
      </c>
      <c r="B630" s="43" t="s">
        <v>1946</v>
      </c>
      <c r="C630" s="43" t="s">
        <v>149</v>
      </c>
      <c r="D630" s="43" t="s">
        <v>980</v>
      </c>
      <c r="E630" s="5">
        <v>51390</v>
      </c>
      <c r="F630" s="2">
        <v>42278</v>
      </c>
      <c r="G630" s="14">
        <v>740247761226</v>
      </c>
      <c r="H630" s="43" t="s">
        <v>999</v>
      </c>
      <c r="I630" s="3">
        <v>12.2181</v>
      </c>
      <c r="J630" s="73">
        <v>0.04</v>
      </c>
      <c r="K630" s="103" t="s">
        <v>1004</v>
      </c>
      <c r="L630" s="85">
        <v>1</v>
      </c>
      <c r="M630" s="81"/>
      <c r="N630" s="81"/>
      <c r="O630" s="81"/>
      <c r="P630" s="81"/>
      <c r="Q630" s="81"/>
      <c r="R630" s="81"/>
      <c r="S630" s="7">
        <f t="shared" si="2"/>
        <v>157926</v>
      </c>
    </row>
    <row r="631" spans="1:19" ht="78.75" customHeight="1" x14ac:dyDescent="0.2">
      <c r="A631" s="182">
        <v>614</v>
      </c>
      <c r="B631" s="43" t="s">
        <v>1946</v>
      </c>
      <c r="C631" s="43" t="s">
        <v>149</v>
      </c>
      <c r="D631" s="43" t="s">
        <v>980</v>
      </c>
      <c r="E631" s="5">
        <v>51390</v>
      </c>
      <c r="F631" s="2">
        <v>42278</v>
      </c>
      <c r="G631" s="14">
        <v>739928161226</v>
      </c>
      <c r="H631" s="43" t="s">
        <v>999</v>
      </c>
      <c r="I631" s="3">
        <v>15.713100000000001</v>
      </c>
      <c r="J631" s="73">
        <v>0.04</v>
      </c>
      <c r="K631" s="103" t="s">
        <v>1005</v>
      </c>
      <c r="L631" s="85">
        <v>1</v>
      </c>
      <c r="M631" s="81"/>
      <c r="N631" s="81"/>
      <c r="O631" s="81"/>
      <c r="P631" s="81"/>
      <c r="Q631" s="81"/>
      <c r="R631" s="81"/>
      <c r="S631" s="7">
        <f t="shared" si="2"/>
        <v>225500</v>
      </c>
    </row>
    <row r="632" spans="1:19" ht="78.75" customHeight="1" x14ac:dyDescent="0.2">
      <c r="A632" s="182">
        <v>615</v>
      </c>
      <c r="B632" s="43" t="s">
        <v>1946</v>
      </c>
      <c r="C632" s="43" t="s">
        <v>149</v>
      </c>
      <c r="D632" s="43" t="s">
        <v>980</v>
      </c>
      <c r="E632" s="5">
        <v>51390</v>
      </c>
      <c r="F632" s="2">
        <v>42278</v>
      </c>
      <c r="G632" s="14">
        <v>740310561226</v>
      </c>
      <c r="H632" s="43" t="s">
        <v>999</v>
      </c>
      <c r="I632" s="3">
        <v>56.713999999999999</v>
      </c>
      <c r="J632" s="196">
        <v>0.04</v>
      </c>
      <c r="K632" s="103" t="s">
        <v>1006</v>
      </c>
      <c r="L632" s="85">
        <v>1</v>
      </c>
      <c r="M632" s="81"/>
      <c r="N632" s="81"/>
      <c r="O632" s="81"/>
      <c r="P632" s="81"/>
      <c r="Q632" s="81"/>
      <c r="R632" s="81"/>
      <c r="S632" s="7">
        <f t="shared" si="2"/>
        <v>122181</v>
      </c>
    </row>
    <row r="633" spans="1:19" ht="78.75" customHeight="1" x14ac:dyDescent="0.2">
      <c r="A633" s="182">
        <v>616</v>
      </c>
      <c r="B633" s="43" t="s">
        <v>1946</v>
      </c>
      <c r="C633" s="43" t="s">
        <v>149</v>
      </c>
      <c r="D633" s="43" t="s">
        <v>1007</v>
      </c>
      <c r="E633" s="1">
        <v>51381</v>
      </c>
      <c r="F633" s="2">
        <v>42279</v>
      </c>
      <c r="G633" s="14">
        <v>740383361226</v>
      </c>
      <c r="H633" s="43" t="s">
        <v>1948</v>
      </c>
      <c r="I633" s="3">
        <v>18.761600000000001</v>
      </c>
      <c r="J633" s="196">
        <v>0.04</v>
      </c>
      <c r="K633" s="99" t="s">
        <v>1008</v>
      </c>
      <c r="L633" s="85">
        <v>1</v>
      </c>
      <c r="M633" s="81"/>
      <c r="N633" s="81"/>
      <c r="O633" s="81"/>
      <c r="P633" s="81"/>
      <c r="Q633" s="81"/>
      <c r="R633" s="81"/>
      <c r="S633" s="7">
        <f t="shared" si="2"/>
        <v>157131</v>
      </c>
    </row>
    <row r="634" spans="1:19" ht="78.75" customHeight="1" x14ac:dyDescent="0.2">
      <c r="A634" s="182">
        <v>617</v>
      </c>
      <c r="B634" s="43" t="s">
        <v>1946</v>
      </c>
      <c r="C634" s="43" t="s">
        <v>149</v>
      </c>
      <c r="D634" s="43" t="s">
        <v>1009</v>
      </c>
      <c r="E634" s="1">
        <v>44882</v>
      </c>
      <c r="F634" s="2">
        <v>42349</v>
      </c>
      <c r="G634" s="14">
        <v>801891861226</v>
      </c>
      <c r="H634" s="43" t="s">
        <v>1948</v>
      </c>
      <c r="I634" s="3">
        <v>0.17319999999999999</v>
      </c>
      <c r="J634" s="73">
        <v>0.05</v>
      </c>
      <c r="K634" s="99" t="s">
        <v>1010</v>
      </c>
      <c r="L634" s="85">
        <v>1</v>
      </c>
      <c r="M634" s="81"/>
      <c r="N634" s="81"/>
      <c r="O634" s="81"/>
      <c r="P634" s="81"/>
      <c r="Q634" s="81"/>
      <c r="R634" s="81"/>
      <c r="S634" s="7">
        <f t="shared" si="2"/>
        <v>567140</v>
      </c>
    </row>
    <row r="635" spans="1:19" ht="63" customHeight="1" x14ac:dyDescent="0.2">
      <c r="A635" s="182">
        <v>618</v>
      </c>
      <c r="B635" s="43" t="s">
        <v>1946</v>
      </c>
      <c r="C635" s="43" t="s">
        <v>149</v>
      </c>
      <c r="D635" s="43" t="s">
        <v>1011</v>
      </c>
      <c r="E635" s="1">
        <v>44864</v>
      </c>
      <c r="F635" s="2">
        <v>42313</v>
      </c>
      <c r="G635" s="14">
        <v>572960561226</v>
      </c>
      <c r="H635" s="43" t="s">
        <v>889</v>
      </c>
      <c r="I635" s="3">
        <v>7.4930000000000003</v>
      </c>
      <c r="J635" s="73">
        <v>0.05</v>
      </c>
      <c r="K635" s="99" t="s">
        <v>88</v>
      </c>
      <c r="L635" s="85">
        <v>1</v>
      </c>
      <c r="M635" s="7"/>
      <c r="N635" s="7"/>
      <c r="O635" s="7"/>
      <c r="P635" s="7"/>
      <c r="Q635" s="7"/>
      <c r="R635" s="7"/>
      <c r="S635" s="7">
        <f t="shared" si="2"/>
        <v>187616</v>
      </c>
    </row>
    <row r="636" spans="1:19" ht="63" customHeight="1" x14ac:dyDescent="0.2">
      <c r="A636" s="182">
        <v>619</v>
      </c>
      <c r="B636" s="43" t="s">
        <v>1946</v>
      </c>
      <c r="C636" s="43" t="s">
        <v>149</v>
      </c>
      <c r="D636" s="43" t="s">
        <v>89</v>
      </c>
      <c r="E636" s="1">
        <v>45107</v>
      </c>
      <c r="F636" s="2">
        <v>42558</v>
      </c>
      <c r="G636" s="14">
        <v>968039761226</v>
      </c>
      <c r="H636" s="43" t="s">
        <v>1427</v>
      </c>
      <c r="I636" s="3">
        <v>0.85</v>
      </c>
      <c r="J636" s="73">
        <v>0.08</v>
      </c>
      <c r="K636" s="99" t="s">
        <v>1428</v>
      </c>
      <c r="L636" s="85">
        <v>1</v>
      </c>
      <c r="M636" s="7"/>
      <c r="N636" s="7"/>
      <c r="O636" s="7"/>
      <c r="P636" s="7"/>
      <c r="Q636" s="7"/>
      <c r="R636" s="7"/>
      <c r="S636" s="7">
        <f t="shared" si="2"/>
        <v>1732</v>
      </c>
    </row>
    <row r="637" spans="1:19" ht="63" customHeight="1" x14ac:dyDescent="0.2">
      <c r="A637" s="182">
        <v>620</v>
      </c>
      <c r="B637" s="43" t="s">
        <v>1946</v>
      </c>
      <c r="C637" s="43" t="s">
        <v>149</v>
      </c>
      <c r="D637" s="43" t="s">
        <v>1429</v>
      </c>
      <c r="E637" s="1">
        <v>45107</v>
      </c>
      <c r="F637" s="2">
        <v>42600</v>
      </c>
      <c r="G637" s="14">
        <v>1006300261226</v>
      </c>
      <c r="H637" s="43" t="s">
        <v>1430</v>
      </c>
      <c r="I637" s="3">
        <v>12.1846</v>
      </c>
      <c r="J637" s="73">
        <v>0.08</v>
      </c>
      <c r="K637" s="99" t="s">
        <v>1591</v>
      </c>
      <c r="L637" s="85">
        <v>1</v>
      </c>
      <c r="M637" s="7"/>
      <c r="N637" s="7"/>
      <c r="O637" s="7"/>
      <c r="P637" s="7"/>
      <c r="Q637" s="7"/>
      <c r="R637" s="7"/>
      <c r="S637" s="7">
        <f t="shared" si="2"/>
        <v>74930</v>
      </c>
    </row>
    <row r="638" spans="1:19" ht="63" customHeight="1" x14ac:dyDescent="0.2">
      <c r="A638" s="182">
        <v>621</v>
      </c>
      <c r="B638" s="43" t="s">
        <v>1946</v>
      </c>
      <c r="C638" s="43" t="s">
        <v>149</v>
      </c>
      <c r="D638" s="43" t="s">
        <v>1429</v>
      </c>
      <c r="E638" s="1">
        <v>45107</v>
      </c>
      <c r="F638" s="2">
        <v>42600</v>
      </c>
      <c r="G638" s="14">
        <v>1006213461226</v>
      </c>
      <c r="H638" s="43" t="s">
        <v>1430</v>
      </c>
      <c r="I638" s="3">
        <v>29.047699999999999</v>
      </c>
      <c r="J638" s="73">
        <v>0.08</v>
      </c>
      <c r="K638" s="99" t="s">
        <v>1592</v>
      </c>
      <c r="L638" s="85">
        <v>1</v>
      </c>
      <c r="M638" s="7"/>
      <c r="N638" s="7"/>
      <c r="O638" s="7"/>
      <c r="P638" s="7"/>
      <c r="Q638" s="7"/>
      <c r="R638" s="7"/>
      <c r="S638" s="7">
        <f t="shared" si="2"/>
        <v>8500</v>
      </c>
    </row>
    <row r="639" spans="1:19" ht="63" customHeight="1" x14ac:dyDescent="0.2">
      <c r="A639" s="182">
        <v>622</v>
      </c>
      <c r="B639" s="43" t="s">
        <v>1946</v>
      </c>
      <c r="C639" s="43" t="s">
        <v>149</v>
      </c>
      <c r="D639" s="43" t="s">
        <v>535</v>
      </c>
      <c r="E639" s="2">
        <v>45427</v>
      </c>
      <c r="F639" s="2">
        <v>42906</v>
      </c>
      <c r="G639" s="43">
        <v>21070031</v>
      </c>
      <c r="H639" s="43" t="s">
        <v>987</v>
      </c>
      <c r="I639" s="3">
        <v>1.6700999999999999</v>
      </c>
      <c r="J639" s="73">
        <v>0.08</v>
      </c>
      <c r="K639" s="109" t="s">
        <v>536</v>
      </c>
      <c r="L639" s="85">
        <v>1</v>
      </c>
      <c r="M639" s="7"/>
      <c r="N639" s="7"/>
      <c r="O639" s="7"/>
      <c r="P639" s="7"/>
      <c r="Q639" s="7"/>
      <c r="R639" s="7"/>
      <c r="S639" s="7">
        <f t="shared" si="2"/>
        <v>121846</v>
      </c>
    </row>
    <row r="640" spans="1:19" ht="63" customHeight="1" x14ac:dyDescent="0.2">
      <c r="A640" s="182">
        <v>623</v>
      </c>
      <c r="B640" s="43" t="s">
        <v>1946</v>
      </c>
      <c r="C640" s="43" t="s">
        <v>149</v>
      </c>
      <c r="D640" s="43" t="s">
        <v>537</v>
      </c>
      <c r="E640" s="2">
        <v>45543</v>
      </c>
      <c r="F640" s="2">
        <v>42997</v>
      </c>
      <c r="G640" s="43">
        <v>22455632</v>
      </c>
      <c r="H640" s="43" t="s">
        <v>997</v>
      </c>
      <c r="I640" s="3">
        <v>7.0282999999999998</v>
      </c>
      <c r="J640" s="73">
        <v>0.08</v>
      </c>
      <c r="K640" s="109" t="s">
        <v>538</v>
      </c>
      <c r="L640" s="85">
        <v>1</v>
      </c>
      <c r="M640" s="7"/>
      <c r="N640" s="7"/>
      <c r="O640" s="7"/>
      <c r="P640" s="7"/>
      <c r="Q640" s="7"/>
      <c r="R640" s="7"/>
      <c r="S640" s="7">
        <f t="shared" si="2"/>
        <v>290477</v>
      </c>
    </row>
    <row r="641" spans="1:19" ht="78.75" customHeight="1" x14ac:dyDescent="0.2">
      <c r="A641" s="182">
        <v>624</v>
      </c>
      <c r="B641" s="43" t="s">
        <v>1946</v>
      </c>
      <c r="C641" s="43" t="s">
        <v>149</v>
      </c>
      <c r="D641" s="43" t="s">
        <v>537</v>
      </c>
      <c r="E641" s="2">
        <v>45543</v>
      </c>
      <c r="F641" s="2">
        <v>43362</v>
      </c>
      <c r="G641" s="43">
        <v>22455675</v>
      </c>
      <c r="H641" s="43" t="s">
        <v>997</v>
      </c>
      <c r="I641" s="3">
        <v>4.6308999999999996</v>
      </c>
      <c r="J641" s="73">
        <v>0.08</v>
      </c>
      <c r="K641" s="109" t="s">
        <v>539</v>
      </c>
      <c r="L641" s="85">
        <v>1</v>
      </c>
      <c r="M641" s="80"/>
      <c r="N641" s="80"/>
      <c r="O641" s="80"/>
      <c r="P641" s="80"/>
      <c r="Q641" s="80"/>
      <c r="R641" s="80"/>
      <c r="S641" s="7"/>
    </row>
    <row r="642" spans="1:19" ht="63" customHeight="1" x14ac:dyDescent="0.2">
      <c r="A642" s="182">
        <v>625</v>
      </c>
      <c r="B642" s="43" t="s">
        <v>1946</v>
      </c>
      <c r="C642" s="43" t="s">
        <v>149</v>
      </c>
      <c r="D642" s="43" t="s">
        <v>540</v>
      </c>
      <c r="E642" s="2">
        <v>45543</v>
      </c>
      <c r="F642" s="2">
        <v>43011</v>
      </c>
      <c r="G642" s="43">
        <v>22698336</v>
      </c>
      <c r="H642" s="43" t="s">
        <v>1972</v>
      </c>
      <c r="I642" s="3">
        <v>1.2798</v>
      </c>
      <c r="J642" s="73">
        <v>0.12</v>
      </c>
      <c r="K642" s="109" t="s">
        <v>541</v>
      </c>
      <c r="L642" s="85">
        <v>1</v>
      </c>
      <c r="M642" s="80"/>
      <c r="N642" s="80"/>
      <c r="O642" s="80"/>
      <c r="P642" s="80"/>
      <c r="Q642" s="80"/>
      <c r="R642" s="80"/>
      <c r="S642" s="7"/>
    </row>
    <row r="643" spans="1:19" ht="63" customHeight="1" x14ac:dyDescent="0.2">
      <c r="A643" s="182">
        <v>626</v>
      </c>
      <c r="B643" s="43" t="s">
        <v>1946</v>
      </c>
      <c r="C643" s="43" t="s">
        <v>149</v>
      </c>
      <c r="D643" s="43" t="s">
        <v>542</v>
      </c>
      <c r="E643" s="2">
        <v>45543</v>
      </c>
      <c r="F643" s="2">
        <v>43011</v>
      </c>
      <c r="G643" s="43">
        <v>22703685</v>
      </c>
      <c r="H643" s="43" t="s">
        <v>1972</v>
      </c>
      <c r="I643" s="3">
        <v>1.6</v>
      </c>
      <c r="J643" s="73">
        <v>0.12</v>
      </c>
      <c r="K643" s="109" t="s">
        <v>543</v>
      </c>
      <c r="L643" s="85">
        <v>1</v>
      </c>
      <c r="M643" s="80"/>
      <c r="N643" s="80"/>
      <c r="O643" s="80"/>
      <c r="P643" s="80"/>
      <c r="Q643" s="80"/>
      <c r="R643" s="80"/>
      <c r="S643" s="7"/>
    </row>
    <row r="644" spans="1:19" ht="63" customHeight="1" x14ac:dyDescent="0.2">
      <c r="A644" s="182">
        <v>627</v>
      </c>
      <c r="B644" s="43" t="s">
        <v>1946</v>
      </c>
      <c r="C644" s="43" t="s">
        <v>149</v>
      </c>
      <c r="D644" s="43" t="s">
        <v>544</v>
      </c>
      <c r="E644" s="2">
        <v>45543</v>
      </c>
      <c r="F644" s="2">
        <v>43011</v>
      </c>
      <c r="G644" s="43">
        <v>22704823</v>
      </c>
      <c r="H644" s="43" t="s">
        <v>1972</v>
      </c>
      <c r="I644" s="3">
        <v>1.6</v>
      </c>
      <c r="J644" s="73">
        <v>0.12</v>
      </c>
      <c r="K644" s="109" t="s">
        <v>545</v>
      </c>
      <c r="L644" s="85">
        <v>1</v>
      </c>
      <c r="M644" s="80"/>
      <c r="N644" s="80"/>
      <c r="O644" s="80"/>
      <c r="P644" s="80"/>
      <c r="Q644" s="80"/>
      <c r="R644" s="80"/>
      <c r="S644" s="7"/>
    </row>
    <row r="645" spans="1:19" ht="63" customHeight="1" x14ac:dyDescent="0.2">
      <c r="A645" s="182">
        <v>628</v>
      </c>
      <c r="B645" s="43" t="s">
        <v>1946</v>
      </c>
      <c r="C645" s="43" t="s">
        <v>149</v>
      </c>
      <c r="D645" s="43" t="s">
        <v>546</v>
      </c>
      <c r="E645" s="2">
        <v>45543</v>
      </c>
      <c r="F645" s="2">
        <v>43011</v>
      </c>
      <c r="G645" s="43">
        <v>22694155</v>
      </c>
      <c r="H645" s="43" t="s">
        <v>1972</v>
      </c>
      <c r="I645" s="3">
        <v>1.68</v>
      </c>
      <c r="J645" s="73">
        <v>0.12</v>
      </c>
      <c r="K645" s="109" t="s">
        <v>547</v>
      </c>
      <c r="L645" s="85">
        <v>1</v>
      </c>
      <c r="M645" s="80"/>
      <c r="N645" s="80"/>
      <c r="O645" s="80"/>
      <c r="P645" s="80"/>
      <c r="Q645" s="80"/>
      <c r="R645" s="80"/>
      <c r="S645" s="7"/>
    </row>
    <row r="646" spans="1:19" ht="63" customHeight="1" x14ac:dyDescent="0.2">
      <c r="A646" s="182">
        <v>629</v>
      </c>
      <c r="B646" s="43" t="s">
        <v>1946</v>
      </c>
      <c r="C646" s="43" t="s">
        <v>149</v>
      </c>
      <c r="D646" s="43" t="s">
        <v>548</v>
      </c>
      <c r="E646" s="2">
        <v>45543</v>
      </c>
      <c r="F646" s="2">
        <v>43011</v>
      </c>
      <c r="G646" s="43">
        <v>22695532</v>
      </c>
      <c r="H646" s="43" t="s">
        <v>1972</v>
      </c>
      <c r="I646" s="3">
        <v>1.68</v>
      </c>
      <c r="J646" s="73">
        <v>0.12</v>
      </c>
      <c r="K646" s="109" t="s">
        <v>549</v>
      </c>
      <c r="L646" s="85">
        <v>1</v>
      </c>
      <c r="M646" s="80"/>
      <c r="N646" s="80"/>
      <c r="O646" s="80"/>
      <c r="P646" s="80"/>
      <c r="Q646" s="80"/>
      <c r="R646" s="80"/>
      <c r="S646" s="7"/>
    </row>
    <row r="647" spans="1:19" ht="63" customHeight="1" x14ac:dyDescent="0.2">
      <c r="A647" s="182">
        <v>630</v>
      </c>
      <c r="B647" s="43" t="s">
        <v>1946</v>
      </c>
      <c r="C647" s="43" t="s">
        <v>149</v>
      </c>
      <c r="D647" s="43" t="s">
        <v>550</v>
      </c>
      <c r="E647" s="2">
        <v>45543</v>
      </c>
      <c r="F647" s="2">
        <v>43011</v>
      </c>
      <c r="G647" s="43">
        <v>22696705</v>
      </c>
      <c r="H647" s="43" t="s">
        <v>1972</v>
      </c>
      <c r="I647" s="3">
        <v>1.68</v>
      </c>
      <c r="J647" s="73">
        <v>0.12</v>
      </c>
      <c r="K647" s="109" t="s">
        <v>551</v>
      </c>
      <c r="L647" s="85">
        <v>1</v>
      </c>
      <c r="M647" s="80"/>
      <c r="N647" s="80"/>
      <c r="O647" s="80"/>
      <c r="P647" s="80"/>
      <c r="Q647" s="80"/>
      <c r="R647" s="80"/>
      <c r="S647" s="7"/>
    </row>
    <row r="648" spans="1:19" ht="63" customHeight="1" x14ac:dyDescent="0.2">
      <c r="A648" s="182">
        <v>631</v>
      </c>
      <c r="B648" s="100" t="s">
        <v>1946</v>
      </c>
      <c r="C648" s="99" t="s">
        <v>149</v>
      </c>
      <c r="D648" s="100" t="s">
        <v>2318</v>
      </c>
      <c r="E648" s="107">
        <v>45863</v>
      </c>
      <c r="F648" s="107" t="s">
        <v>841</v>
      </c>
      <c r="G648" s="99" t="s">
        <v>841</v>
      </c>
      <c r="H648" s="99" t="s">
        <v>1957</v>
      </c>
      <c r="I648" s="106">
        <v>11.7012</v>
      </c>
      <c r="J648" s="123">
        <v>0.12</v>
      </c>
      <c r="K648" s="109" t="s">
        <v>2319</v>
      </c>
      <c r="L648" s="85">
        <v>1</v>
      </c>
      <c r="M648" s="80"/>
      <c r="N648" s="80"/>
      <c r="O648" s="80"/>
      <c r="P648" s="80"/>
      <c r="Q648" s="80"/>
      <c r="R648" s="80"/>
      <c r="S648" s="7"/>
    </row>
    <row r="649" spans="1:19" ht="63" customHeight="1" x14ac:dyDescent="0.2">
      <c r="A649" s="182">
        <v>632</v>
      </c>
      <c r="B649" s="100" t="s">
        <v>1946</v>
      </c>
      <c r="C649" s="99" t="s">
        <v>149</v>
      </c>
      <c r="D649" s="100" t="s">
        <v>2320</v>
      </c>
      <c r="E649" s="101">
        <v>45956</v>
      </c>
      <c r="F649" s="107" t="s">
        <v>841</v>
      </c>
      <c r="G649" s="99" t="s">
        <v>841</v>
      </c>
      <c r="H649" s="102" t="s">
        <v>889</v>
      </c>
      <c r="I649" s="106">
        <v>0.36620000000000003</v>
      </c>
      <c r="J649" s="123">
        <v>0.12</v>
      </c>
      <c r="K649" s="105" t="s">
        <v>2321</v>
      </c>
      <c r="L649" s="85">
        <v>1</v>
      </c>
      <c r="M649" s="80"/>
      <c r="N649" s="80"/>
      <c r="O649" s="80"/>
      <c r="P649" s="80"/>
      <c r="Q649" s="80"/>
      <c r="R649" s="80"/>
      <c r="S649" s="7"/>
    </row>
    <row r="650" spans="1:19" s="113" customFormat="1" ht="63" customHeight="1" x14ac:dyDescent="0.2">
      <c r="A650" s="182">
        <v>633</v>
      </c>
      <c r="B650" s="100" t="s">
        <v>1946</v>
      </c>
      <c r="C650" s="99" t="s">
        <v>149</v>
      </c>
      <c r="D650" s="100" t="s">
        <v>2647</v>
      </c>
      <c r="E650" s="101">
        <v>45969</v>
      </c>
      <c r="F650" s="107" t="s">
        <v>841</v>
      </c>
      <c r="G650" s="99" t="s">
        <v>841</v>
      </c>
      <c r="H650" s="102" t="s">
        <v>2648</v>
      </c>
      <c r="I650" s="106">
        <v>0.32169999999999999</v>
      </c>
      <c r="J650" s="123">
        <v>0.12</v>
      </c>
      <c r="K650" s="105" t="s">
        <v>2649</v>
      </c>
      <c r="L650" s="80"/>
      <c r="M650" s="80"/>
      <c r="N650" s="80"/>
      <c r="O650" s="80"/>
      <c r="P650" s="7"/>
    </row>
    <row r="651" spans="1:19" s="113" customFormat="1" ht="63" customHeight="1" x14ac:dyDescent="0.2">
      <c r="A651" s="182">
        <v>634</v>
      </c>
      <c r="B651" s="100" t="s">
        <v>1946</v>
      </c>
      <c r="C651" s="99" t="s">
        <v>149</v>
      </c>
      <c r="D651" s="100" t="s">
        <v>2650</v>
      </c>
      <c r="E651" s="101">
        <v>46008</v>
      </c>
      <c r="F651" s="107" t="s">
        <v>841</v>
      </c>
      <c r="G651" s="99" t="s">
        <v>841</v>
      </c>
      <c r="H651" s="102" t="s">
        <v>1951</v>
      </c>
      <c r="I651" s="106">
        <v>1.5</v>
      </c>
      <c r="J651" s="123">
        <v>0.12</v>
      </c>
      <c r="K651" s="105" t="s">
        <v>2651</v>
      </c>
      <c r="L651" s="80"/>
      <c r="M651" s="80"/>
      <c r="N651" s="80"/>
      <c r="O651" s="80"/>
      <c r="P651" s="7"/>
    </row>
    <row r="652" spans="1:19" s="113" customFormat="1" ht="63" customHeight="1" x14ac:dyDescent="0.2">
      <c r="A652" s="182">
        <v>635</v>
      </c>
      <c r="B652" s="100" t="s">
        <v>1946</v>
      </c>
      <c r="C652" s="99" t="s">
        <v>149</v>
      </c>
      <c r="D652" s="100" t="s">
        <v>2650</v>
      </c>
      <c r="E652" s="101">
        <v>46008</v>
      </c>
      <c r="F652" s="107" t="s">
        <v>841</v>
      </c>
      <c r="G652" s="99" t="s">
        <v>841</v>
      </c>
      <c r="H652" s="102" t="s">
        <v>1951</v>
      </c>
      <c r="I652" s="106">
        <v>1.2</v>
      </c>
      <c r="J652" s="123">
        <v>0.12</v>
      </c>
      <c r="K652" s="105" t="s">
        <v>2652</v>
      </c>
      <c r="L652" s="80"/>
      <c r="M652" s="80"/>
      <c r="N652" s="80"/>
      <c r="O652" s="80"/>
      <c r="P652" s="7"/>
    </row>
    <row r="653" spans="1:19" s="113" customFormat="1" ht="63" customHeight="1" x14ac:dyDescent="0.2">
      <c r="A653" s="182">
        <v>636</v>
      </c>
      <c r="B653" s="100" t="s">
        <v>1946</v>
      </c>
      <c r="C653" s="99" t="s">
        <v>149</v>
      </c>
      <c r="D653" s="100" t="s">
        <v>2653</v>
      </c>
      <c r="E653" s="101">
        <v>46008</v>
      </c>
      <c r="F653" s="107" t="s">
        <v>841</v>
      </c>
      <c r="G653" s="99" t="s">
        <v>841</v>
      </c>
      <c r="H653" s="102" t="s">
        <v>1948</v>
      </c>
      <c r="I653" s="106">
        <v>0.23280000000000001</v>
      </c>
      <c r="J653" s="123">
        <v>0.12</v>
      </c>
      <c r="K653" s="105" t="s">
        <v>2654</v>
      </c>
      <c r="L653" s="80"/>
      <c r="M653" s="80"/>
      <c r="N653" s="80"/>
      <c r="O653" s="80"/>
      <c r="P653" s="7"/>
    </row>
    <row r="654" spans="1:19" s="114" customFormat="1" ht="63" customHeight="1" x14ac:dyDescent="0.2">
      <c r="A654" s="182">
        <v>637</v>
      </c>
      <c r="B654" s="100" t="s">
        <v>1946</v>
      </c>
      <c r="C654" s="99" t="s">
        <v>149</v>
      </c>
      <c r="D654" s="100" t="s">
        <v>2728</v>
      </c>
      <c r="E654" s="101">
        <v>46043</v>
      </c>
      <c r="F654" s="101"/>
      <c r="G654" s="102"/>
      <c r="H654" s="102" t="s">
        <v>1957</v>
      </c>
      <c r="I654" s="106">
        <v>0.16350000000000001</v>
      </c>
      <c r="J654" s="123">
        <v>0.12</v>
      </c>
      <c r="K654" s="120" t="s">
        <v>2729</v>
      </c>
      <c r="L654" s="80"/>
      <c r="M654" s="7"/>
    </row>
    <row r="655" spans="1:19" s="114" customFormat="1" ht="63" customHeight="1" x14ac:dyDescent="0.2">
      <c r="A655" s="182">
        <v>638</v>
      </c>
      <c r="B655" s="100" t="s">
        <v>1946</v>
      </c>
      <c r="C655" s="99" t="s">
        <v>149</v>
      </c>
      <c r="D655" s="100" t="s">
        <v>2730</v>
      </c>
      <c r="E655" s="101">
        <v>46080</v>
      </c>
      <c r="F655" s="101"/>
      <c r="G655" s="102"/>
      <c r="H655" s="102" t="s">
        <v>1948</v>
      </c>
      <c r="I655" s="106">
        <v>0.55389999999999995</v>
      </c>
      <c r="J655" s="123">
        <v>0.12</v>
      </c>
      <c r="K655" s="120" t="s">
        <v>2731</v>
      </c>
      <c r="L655" s="80"/>
      <c r="M655" s="7"/>
    </row>
    <row r="656" spans="1:19" s="114" customFormat="1" ht="63" customHeight="1" x14ac:dyDescent="0.2">
      <c r="A656" s="182">
        <v>639</v>
      </c>
      <c r="B656" s="100" t="s">
        <v>1946</v>
      </c>
      <c r="C656" s="99" t="s">
        <v>149</v>
      </c>
      <c r="D656" s="100" t="s">
        <v>2732</v>
      </c>
      <c r="E656" s="101">
        <v>46100</v>
      </c>
      <c r="F656" s="101"/>
      <c r="G656" s="102"/>
      <c r="H656" s="102" t="s">
        <v>2733</v>
      </c>
      <c r="I656" s="106">
        <v>0.91400000000000003</v>
      </c>
      <c r="J656" s="123">
        <v>0.12</v>
      </c>
      <c r="K656" s="120" t="s">
        <v>2734</v>
      </c>
      <c r="L656" s="80"/>
      <c r="M656" s="7"/>
    </row>
    <row r="657" spans="1:41" s="114" customFormat="1" ht="63" customHeight="1" x14ac:dyDescent="0.2">
      <c r="A657" s="182">
        <v>640</v>
      </c>
      <c r="B657" s="100" t="s">
        <v>1946</v>
      </c>
      <c r="C657" s="99" t="s">
        <v>149</v>
      </c>
      <c r="D657" s="100" t="s">
        <v>2732</v>
      </c>
      <c r="E657" s="101">
        <v>46100</v>
      </c>
      <c r="F657" s="101"/>
      <c r="G657" s="102"/>
      <c r="H657" s="102" t="s">
        <v>1948</v>
      </c>
      <c r="I657" s="106">
        <v>0.91569999999999996</v>
      </c>
      <c r="J657" s="123">
        <v>0.12</v>
      </c>
      <c r="K657" s="120" t="s">
        <v>2735</v>
      </c>
      <c r="L657" s="80"/>
      <c r="M657" s="7"/>
    </row>
    <row r="658" spans="1:41" s="114" customFormat="1" ht="63" customHeight="1" x14ac:dyDescent="0.2">
      <c r="A658" s="182">
        <v>641</v>
      </c>
      <c r="B658" s="100" t="s">
        <v>1946</v>
      </c>
      <c r="C658" s="99" t="s">
        <v>149</v>
      </c>
      <c r="D658" s="100" t="s">
        <v>2736</v>
      </c>
      <c r="E658" s="101">
        <v>46173</v>
      </c>
      <c r="F658" s="121"/>
      <c r="G658" s="121"/>
      <c r="H658" s="102" t="s">
        <v>2737</v>
      </c>
      <c r="I658" s="106">
        <v>1.2081999999999999</v>
      </c>
      <c r="J658" s="123">
        <v>0.12</v>
      </c>
      <c r="K658" s="120" t="s">
        <v>2738</v>
      </c>
      <c r="L658" s="80"/>
      <c r="M658" s="7"/>
    </row>
    <row r="659" spans="1:41" s="114" customFormat="1" ht="63" customHeight="1" x14ac:dyDescent="0.2">
      <c r="A659" s="182">
        <v>642</v>
      </c>
      <c r="B659" s="100" t="s">
        <v>1946</v>
      </c>
      <c r="C659" s="99" t="s">
        <v>149</v>
      </c>
      <c r="D659" s="100" t="s">
        <v>2739</v>
      </c>
      <c r="E659" s="101">
        <v>46173</v>
      </c>
      <c r="F659" s="121"/>
      <c r="G659" s="121"/>
      <c r="H659" s="102" t="s">
        <v>2737</v>
      </c>
      <c r="I659" s="106">
        <v>1.5370999999999999</v>
      </c>
      <c r="J659" s="123">
        <v>0.12</v>
      </c>
      <c r="K659" s="120" t="s">
        <v>2740</v>
      </c>
      <c r="L659" s="80"/>
      <c r="M659" s="7"/>
    </row>
    <row r="660" spans="1:41" s="114" customFormat="1" ht="63" customHeight="1" x14ac:dyDescent="0.2">
      <c r="A660" s="182">
        <v>643</v>
      </c>
      <c r="B660" s="100" t="s">
        <v>1946</v>
      </c>
      <c r="C660" s="99" t="s">
        <v>149</v>
      </c>
      <c r="D660" s="100" t="s">
        <v>2741</v>
      </c>
      <c r="E660" s="101">
        <v>46173</v>
      </c>
      <c r="F660" s="121"/>
      <c r="G660" s="121"/>
      <c r="H660" s="102" t="s">
        <v>2737</v>
      </c>
      <c r="I660" s="106">
        <v>1.1507000000000001</v>
      </c>
      <c r="J660" s="123">
        <v>0.12</v>
      </c>
      <c r="K660" s="120" t="s">
        <v>2742</v>
      </c>
      <c r="L660" s="80"/>
      <c r="M660" s="7"/>
    </row>
    <row r="661" spans="1:41" s="114" customFormat="1" ht="63" customHeight="1" x14ac:dyDescent="0.2">
      <c r="A661" s="182">
        <v>644</v>
      </c>
      <c r="B661" s="100" t="s">
        <v>1946</v>
      </c>
      <c r="C661" s="99" t="s">
        <v>149</v>
      </c>
      <c r="D661" s="100" t="s">
        <v>2743</v>
      </c>
      <c r="E661" s="101">
        <v>46222</v>
      </c>
      <c r="F661" s="124"/>
      <c r="G661" s="121"/>
      <c r="H661" s="102" t="s">
        <v>1948</v>
      </c>
      <c r="I661" s="106">
        <v>2.2443</v>
      </c>
      <c r="J661" s="123">
        <v>0.12</v>
      </c>
      <c r="K661" s="120" t="s">
        <v>325</v>
      </c>
      <c r="L661" s="80"/>
      <c r="M661" s="7"/>
    </row>
    <row r="662" spans="1:41" s="114" customFormat="1" ht="63" customHeight="1" x14ac:dyDescent="0.2">
      <c r="A662" s="182">
        <v>645</v>
      </c>
      <c r="B662" s="100" t="s">
        <v>1946</v>
      </c>
      <c r="C662" s="99" t="s">
        <v>149</v>
      </c>
      <c r="D662" s="100" t="s">
        <v>2744</v>
      </c>
      <c r="E662" s="101">
        <v>46228</v>
      </c>
      <c r="F662" s="124"/>
      <c r="G662" s="121"/>
      <c r="H662" s="102" t="s">
        <v>1948</v>
      </c>
      <c r="I662" s="106">
        <v>0.47960000000000003</v>
      </c>
      <c r="J662" s="123">
        <v>0.12</v>
      </c>
      <c r="K662" s="120" t="s">
        <v>2745</v>
      </c>
      <c r="L662" s="80"/>
      <c r="M662" s="7"/>
    </row>
    <row r="663" spans="1:41" s="114" customFormat="1" ht="63" customHeight="1" x14ac:dyDescent="0.2">
      <c r="A663" s="182">
        <v>646</v>
      </c>
      <c r="B663" s="100" t="s">
        <v>1946</v>
      </c>
      <c r="C663" s="99" t="s">
        <v>149</v>
      </c>
      <c r="D663" s="100" t="s">
        <v>2746</v>
      </c>
      <c r="E663" s="101">
        <v>46236</v>
      </c>
      <c r="F663" s="124"/>
      <c r="G663" s="121"/>
      <c r="H663" s="102" t="s">
        <v>2747</v>
      </c>
      <c r="I663" s="106">
        <v>0.2301</v>
      </c>
      <c r="J663" s="123">
        <v>0.12</v>
      </c>
      <c r="K663" s="120" t="s">
        <v>2748</v>
      </c>
      <c r="L663" s="80"/>
      <c r="M663" s="7"/>
    </row>
    <row r="664" spans="1:41" s="130" customFormat="1" ht="63" customHeight="1" x14ac:dyDescent="0.2">
      <c r="A664" s="182">
        <v>647</v>
      </c>
      <c r="B664" s="100" t="s">
        <v>1946</v>
      </c>
      <c r="C664" s="99" t="s">
        <v>149</v>
      </c>
      <c r="D664" s="100" t="s">
        <v>2820</v>
      </c>
      <c r="E664" s="101">
        <v>46303</v>
      </c>
      <c r="F664" s="124"/>
      <c r="G664" s="121"/>
      <c r="H664" s="102" t="s">
        <v>1427</v>
      </c>
      <c r="I664" s="106">
        <v>0.252</v>
      </c>
      <c r="J664" s="123">
        <v>0.12</v>
      </c>
      <c r="K664" s="120" t="s">
        <v>2821</v>
      </c>
      <c r="L664" s="80"/>
      <c r="M664" s="7"/>
    </row>
    <row r="665" spans="1:41" s="130" customFormat="1" ht="63" customHeight="1" x14ac:dyDescent="0.2">
      <c r="A665" s="182">
        <v>648</v>
      </c>
      <c r="B665" s="100" t="s">
        <v>1946</v>
      </c>
      <c r="C665" s="99" t="s">
        <v>149</v>
      </c>
      <c r="D665" s="100" t="s">
        <v>2743</v>
      </c>
      <c r="E665" s="101">
        <v>46320</v>
      </c>
      <c r="F665" s="124"/>
      <c r="G665" s="121"/>
      <c r="H665" s="102" t="s">
        <v>1948</v>
      </c>
      <c r="I665" s="106">
        <v>3.8300000000000001E-2</v>
      </c>
      <c r="J665" s="123">
        <v>0.12</v>
      </c>
      <c r="K665" s="120" t="s">
        <v>2834</v>
      </c>
      <c r="L665" s="80"/>
      <c r="M665" s="7"/>
    </row>
    <row r="666" spans="1:41" s="130" customFormat="1" ht="63" customHeight="1" x14ac:dyDescent="0.2">
      <c r="A666" s="182">
        <v>649</v>
      </c>
      <c r="B666" s="100" t="s">
        <v>1946</v>
      </c>
      <c r="C666" s="99" t="s">
        <v>149</v>
      </c>
      <c r="D666" s="100" t="s">
        <v>2743</v>
      </c>
      <c r="E666" s="101">
        <v>46344</v>
      </c>
      <c r="F666" s="124"/>
      <c r="G666" s="121"/>
      <c r="H666" s="102" t="s">
        <v>1948</v>
      </c>
      <c r="I666" s="106">
        <v>0.4728</v>
      </c>
      <c r="J666" s="123">
        <v>0.12</v>
      </c>
      <c r="K666" s="120" t="s">
        <v>2848</v>
      </c>
      <c r="L666" s="80"/>
      <c r="M666" s="7"/>
    </row>
    <row r="667" spans="1:41" s="130" customFormat="1" ht="63" customHeight="1" x14ac:dyDescent="0.2">
      <c r="A667" s="182">
        <v>650</v>
      </c>
      <c r="B667" s="100" t="s">
        <v>1946</v>
      </c>
      <c r="C667" s="99" t="s">
        <v>149</v>
      </c>
      <c r="D667" s="100" t="s">
        <v>2743</v>
      </c>
      <c r="E667" s="101">
        <v>46344</v>
      </c>
      <c r="F667" s="124"/>
      <c r="G667" s="121"/>
      <c r="H667" s="102" t="s">
        <v>1948</v>
      </c>
      <c r="I667" s="106">
        <v>0.20799999999999999</v>
      </c>
      <c r="J667" s="123">
        <v>0.12</v>
      </c>
      <c r="K667" s="120" t="s">
        <v>2849</v>
      </c>
      <c r="L667" s="80"/>
      <c r="M667" s="7"/>
    </row>
    <row r="668" spans="1:41" ht="92.25" customHeight="1" x14ac:dyDescent="0.2">
      <c r="A668" s="182">
        <v>651</v>
      </c>
      <c r="B668" s="43" t="s">
        <v>1593</v>
      </c>
      <c r="C668" s="43" t="s">
        <v>1594</v>
      </c>
      <c r="D668" s="43" t="s">
        <v>1595</v>
      </c>
      <c r="E668" s="1">
        <v>44075</v>
      </c>
      <c r="F668" s="2">
        <v>40535</v>
      </c>
      <c r="G668" s="43" t="s">
        <v>1597</v>
      </c>
      <c r="H668" s="43" t="s">
        <v>1598</v>
      </c>
      <c r="I668" s="3">
        <v>3.2</v>
      </c>
      <c r="J668" s="73">
        <v>0.03</v>
      </c>
      <c r="K668" s="99" t="s">
        <v>1599</v>
      </c>
      <c r="L668" s="80"/>
      <c r="M668" s="80"/>
      <c r="N668" s="80"/>
      <c r="O668" s="80"/>
      <c r="P668" s="80"/>
      <c r="Q668" s="80"/>
      <c r="R668" s="80"/>
      <c r="S668" s="7"/>
    </row>
    <row r="669" spans="1:41" ht="63" customHeight="1" x14ac:dyDescent="0.2">
      <c r="A669" s="182">
        <v>652</v>
      </c>
      <c r="B669" s="43" t="s">
        <v>1593</v>
      </c>
      <c r="C669" s="43" t="s">
        <v>1594</v>
      </c>
      <c r="D669" s="43" t="s">
        <v>1595</v>
      </c>
      <c r="E669" s="1">
        <v>44075</v>
      </c>
      <c r="F669" s="2">
        <v>40535</v>
      </c>
      <c r="G669" s="43" t="s">
        <v>1600</v>
      </c>
      <c r="H669" s="43" t="s">
        <v>1598</v>
      </c>
      <c r="I669" s="3">
        <v>25.998999999999999</v>
      </c>
      <c r="J669" s="73">
        <v>0.03</v>
      </c>
      <c r="K669" s="99" t="s">
        <v>1601</v>
      </c>
      <c r="L669" s="85">
        <v>1</v>
      </c>
      <c r="M669" s="80"/>
      <c r="N669" s="80"/>
      <c r="O669" s="80"/>
      <c r="P669" s="80"/>
      <c r="Q669" s="80"/>
      <c r="R669" s="80"/>
      <c r="S669" s="7"/>
    </row>
    <row r="670" spans="1:41" ht="47.25" customHeight="1" x14ac:dyDescent="0.2">
      <c r="A670" s="182">
        <v>653</v>
      </c>
      <c r="B670" s="43" t="s">
        <v>1593</v>
      </c>
      <c r="C670" s="43" t="s">
        <v>1594</v>
      </c>
      <c r="D670" s="43" t="s">
        <v>1595</v>
      </c>
      <c r="E670" s="1">
        <v>44075</v>
      </c>
      <c r="F670" s="2">
        <v>40535</v>
      </c>
      <c r="G670" s="43" t="s">
        <v>1602</v>
      </c>
      <c r="H670" s="43" t="s">
        <v>1598</v>
      </c>
      <c r="I670" s="3">
        <v>59.801000000000002</v>
      </c>
      <c r="J670" s="73">
        <v>0.03</v>
      </c>
      <c r="K670" s="99" t="s">
        <v>1603</v>
      </c>
      <c r="L670" s="85">
        <v>1</v>
      </c>
      <c r="M670" s="7"/>
      <c r="N670" s="7"/>
      <c r="O670" s="7"/>
      <c r="P670" s="7"/>
      <c r="Q670" s="7"/>
      <c r="R670" s="7"/>
    </row>
    <row r="671" spans="1:41" ht="47.25" customHeight="1" x14ac:dyDescent="0.2">
      <c r="A671" s="182">
        <v>654</v>
      </c>
      <c r="B671" s="43" t="s">
        <v>1593</v>
      </c>
      <c r="C671" s="43" t="s">
        <v>1594</v>
      </c>
      <c r="D671" s="43" t="s">
        <v>1595</v>
      </c>
      <c r="E671" s="1">
        <v>44075</v>
      </c>
      <c r="F671" s="2">
        <v>40535</v>
      </c>
      <c r="G671" s="43" t="s">
        <v>1604</v>
      </c>
      <c r="H671" s="43" t="s">
        <v>1598</v>
      </c>
      <c r="I671" s="3">
        <v>25</v>
      </c>
      <c r="J671" s="73">
        <v>0.03</v>
      </c>
      <c r="K671" s="99" t="s">
        <v>1605</v>
      </c>
      <c r="L671" s="85">
        <v>1</v>
      </c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</row>
    <row r="672" spans="1:41" ht="47.25" customHeight="1" x14ac:dyDescent="0.2">
      <c r="A672" s="182">
        <v>655</v>
      </c>
      <c r="B672" s="43" t="s">
        <v>1593</v>
      </c>
      <c r="C672" s="43" t="s">
        <v>1594</v>
      </c>
      <c r="D672" s="43" t="s">
        <v>1607</v>
      </c>
      <c r="E672" s="1">
        <v>44624</v>
      </c>
      <c r="F672" s="2">
        <v>40283</v>
      </c>
      <c r="G672" s="43" t="s">
        <v>1608</v>
      </c>
      <c r="H672" s="43" t="s">
        <v>1606</v>
      </c>
      <c r="I672" s="3">
        <v>2.37</v>
      </c>
      <c r="J672" s="73">
        <v>0.03</v>
      </c>
      <c r="K672" s="99" t="s">
        <v>1609</v>
      </c>
      <c r="L672" s="85">
        <v>1</v>
      </c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</row>
    <row r="673" spans="1:41" ht="47.25" customHeight="1" x14ac:dyDescent="0.2">
      <c r="A673" s="182">
        <v>656</v>
      </c>
      <c r="B673" s="43" t="s">
        <v>1593</v>
      </c>
      <c r="C673" s="43" t="s">
        <v>1594</v>
      </c>
      <c r="D673" s="43" t="s">
        <v>1610</v>
      </c>
      <c r="E673" s="1">
        <v>49939</v>
      </c>
      <c r="F673" s="2">
        <v>40906</v>
      </c>
      <c r="G673" s="44" t="s">
        <v>1611</v>
      </c>
      <c r="H673" s="43" t="s">
        <v>1606</v>
      </c>
      <c r="I673" s="3">
        <v>24</v>
      </c>
      <c r="J673" s="73">
        <v>0.03</v>
      </c>
      <c r="K673" s="99" t="s">
        <v>1612</v>
      </c>
      <c r="L673" s="85">
        <v>1</v>
      </c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</row>
    <row r="674" spans="1:41" ht="47.25" customHeight="1" x14ac:dyDescent="0.2">
      <c r="A674" s="182">
        <v>657</v>
      </c>
      <c r="B674" s="43" t="s">
        <v>1593</v>
      </c>
      <c r="C674" s="43" t="s">
        <v>1594</v>
      </c>
      <c r="D674" s="43" t="s">
        <v>1613</v>
      </c>
      <c r="E674" s="1">
        <v>57808</v>
      </c>
      <c r="F674" s="2">
        <v>39912</v>
      </c>
      <c r="G674" s="43" t="s">
        <v>1615</v>
      </c>
      <c r="H674" s="43" t="s">
        <v>1616</v>
      </c>
      <c r="I674" s="3">
        <v>30.47</v>
      </c>
      <c r="J674" s="36">
        <v>0.1</v>
      </c>
      <c r="K674" s="99" t="s">
        <v>1617</v>
      </c>
      <c r="L674" s="85">
        <v>1</v>
      </c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</row>
    <row r="675" spans="1:41" ht="47.25" customHeight="1" x14ac:dyDescent="0.2">
      <c r="A675" s="182">
        <v>658</v>
      </c>
      <c r="B675" s="43" t="s">
        <v>1593</v>
      </c>
      <c r="C675" s="43" t="s">
        <v>1594</v>
      </c>
      <c r="D675" s="43" t="s">
        <v>1613</v>
      </c>
      <c r="E675" s="1">
        <v>57808</v>
      </c>
      <c r="F675" s="2">
        <v>39912</v>
      </c>
      <c r="G675" s="43" t="s">
        <v>1618</v>
      </c>
      <c r="H675" s="43" t="s">
        <v>1616</v>
      </c>
      <c r="I675" s="3">
        <v>0.38</v>
      </c>
      <c r="J675" s="36">
        <v>0.1</v>
      </c>
      <c r="K675" s="99" t="s">
        <v>1619</v>
      </c>
      <c r="L675" s="85">
        <v>1</v>
      </c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</row>
    <row r="676" spans="1:41" ht="47.25" customHeight="1" x14ac:dyDescent="0.2">
      <c r="A676" s="182">
        <v>659</v>
      </c>
      <c r="B676" s="43" t="s">
        <v>1593</v>
      </c>
      <c r="C676" s="43" t="s">
        <v>1594</v>
      </c>
      <c r="D676" s="43" t="s">
        <v>1613</v>
      </c>
      <c r="E676" s="1">
        <v>57808</v>
      </c>
      <c r="F676" s="2">
        <v>39912</v>
      </c>
      <c r="G676" s="43" t="s">
        <v>1620</v>
      </c>
      <c r="H676" s="43" t="s">
        <v>1616</v>
      </c>
      <c r="I676" s="3">
        <v>0.82</v>
      </c>
      <c r="J676" s="36">
        <v>0.1</v>
      </c>
      <c r="K676" s="99" t="s">
        <v>1621</v>
      </c>
      <c r="L676" s="85">
        <v>1</v>
      </c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</row>
    <row r="677" spans="1:41" ht="47.25" customHeight="1" x14ac:dyDescent="0.2">
      <c r="A677" s="182">
        <v>660</v>
      </c>
      <c r="B677" s="43" t="s">
        <v>1593</v>
      </c>
      <c r="C677" s="43" t="s">
        <v>1594</v>
      </c>
      <c r="D677" s="43" t="s">
        <v>1613</v>
      </c>
      <c r="E677" s="1">
        <v>57808</v>
      </c>
      <c r="F677" s="2">
        <v>39912</v>
      </c>
      <c r="G677" s="43" t="s">
        <v>1622</v>
      </c>
      <c r="H677" s="43" t="s">
        <v>1616</v>
      </c>
      <c r="I677" s="3">
        <v>0.49</v>
      </c>
      <c r="J677" s="36">
        <v>0.1</v>
      </c>
      <c r="K677" s="99" t="s">
        <v>1623</v>
      </c>
      <c r="L677" s="85">
        <v>1</v>
      </c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</row>
    <row r="678" spans="1:41" ht="47.25" customHeight="1" x14ac:dyDescent="0.2">
      <c r="A678" s="182">
        <v>661</v>
      </c>
      <c r="B678" s="43" t="s">
        <v>1593</v>
      </c>
      <c r="C678" s="43" t="s">
        <v>1594</v>
      </c>
      <c r="D678" s="43" t="s">
        <v>1613</v>
      </c>
      <c r="E678" s="1">
        <v>57808</v>
      </c>
      <c r="F678" s="2">
        <v>39912</v>
      </c>
      <c r="G678" s="43" t="s">
        <v>1624</v>
      </c>
      <c r="H678" s="43" t="s">
        <v>1616</v>
      </c>
      <c r="I678" s="3">
        <v>1.38</v>
      </c>
      <c r="J678" s="36">
        <v>0.1</v>
      </c>
      <c r="K678" s="99" t="s">
        <v>1625</v>
      </c>
      <c r="L678" s="85">
        <v>1</v>
      </c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</row>
    <row r="679" spans="1:41" ht="47.25" customHeight="1" x14ac:dyDescent="0.2">
      <c r="A679" s="182">
        <v>662</v>
      </c>
      <c r="B679" s="43" t="s">
        <v>1593</v>
      </c>
      <c r="C679" s="43" t="s">
        <v>1594</v>
      </c>
      <c r="D679" s="43" t="s">
        <v>1626</v>
      </c>
      <c r="E679" s="1">
        <v>56892</v>
      </c>
      <c r="F679" s="2">
        <v>39007</v>
      </c>
      <c r="G679" s="43" t="s">
        <v>1627</v>
      </c>
      <c r="H679" s="43" t="s">
        <v>1606</v>
      </c>
      <c r="I679" s="3">
        <v>9.92</v>
      </c>
      <c r="J679" s="36">
        <v>1.5</v>
      </c>
      <c r="K679" s="99" t="s">
        <v>1628</v>
      </c>
      <c r="L679" s="85">
        <v>1</v>
      </c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</row>
    <row r="680" spans="1:41" ht="66" customHeight="1" x14ac:dyDescent="0.2">
      <c r="A680" s="182">
        <v>663</v>
      </c>
      <c r="B680" s="62" t="s">
        <v>1593</v>
      </c>
      <c r="C680" s="99" t="s">
        <v>149</v>
      </c>
      <c r="D680" s="43" t="s">
        <v>1629</v>
      </c>
      <c r="E680" s="1">
        <v>46155</v>
      </c>
      <c r="F680" s="2"/>
      <c r="G680" s="43"/>
      <c r="H680" s="43" t="s">
        <v>2749</v>
      </c>
      <c r="I680" s="3">
        <v>10.594900000000001</v>
      </c>
      <c r="J680" s="73">
        <v>0.12</v>
      </c>
      <c r="K680" s="99" t="s">
        <v>1630</v>
      </c>
      <c r="L680" s="85">
        <v>1</v>
      </c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</row>
    <row r="681" spans="1:41" s="7" customFormat="1" ht="47.25" customHeight="1" x14ac:dyDescent="0.2">
      <c r="A681" s="182">
        <v>664</v>
      </c>
      <c r="B681" s="100" t="s">
        <v>1593</v>
      </c>
      <c r="C681" s="99" t="s">
        <v>149</v>
      </c>
      <c r="D681" s="100" t="s">
        <v>2322</v>
      </c>
      <c r="E681" s="107">
        <v>45858</v>
      </c>
      <c r="F681" s="107" t="s">
        <v>841</v>
      </c>
      <c r="G681" s="99" t="s">
        <v>841</v>
      </c>
      <c r="H681" s="99" t="s">
        <v>2323</v>
      </c>
      <c r="I681" s="106">
        <v>0.79120000000000001</v>
      </c>
      <c r="J681" s="123">
        <v>0.12</v>
      </c>
      <c r="K681" s="109" t="s">
        <v>2324</v>
      </c>
      <c r="L681" s="85">
        <v>1</v>
      </c>
    </row>
    <row r="682" spans="1:41" s="7" customFormat="1" ht="47.25" customHeight="1" x14ac:dyDescent="0.2">
      <c r="A682" s="182">
        <v>665</v>
      </c>
      <c r="B682" s="100" t="s">
        <v>1593</v>
      </c>
      <c r="C682" s="99" t="s">
        <v>149</v>
      </c>
      <c r="D682" s="100" t="s">
        <v>2325</v>
      </c>
      <c r="E682" s="107">
        <v>45870</v>
      </c>
      <c r="F682" s="107" t="s">
        <v>841</v>
      </c>
      <c r="G682" s="99" t="s">
        <v>841</v>
      </c>
      <c r="H682" s="99" t="s">
        <v>2323</v>
      </c>
      <c r="I682" s="106">
        <v>0.3765</v>
      </c>
      <c r="J682" s="123">
        <v>0.12</v>
      </c>
      <c r="K682" s="109" t="s">
        <v>2326</v>
      </c>
      <c r="L682" s="85">
        <v>1</v>
      </c>
    </row>
    <row r="683" spans="1:41" s="7" customFormat="1" ht="54.75" customHeight="1" x14ac:dyDescent="0.2">
      <c r="A683" s="182">
        <v>666</v>
      </c>
      <c r="B683" s="100" t="s">
        <v>1593</v>
      </c>
      <c r="C683" s="99" t="s">
        <v>149</v>
      </c>
      <c r="D683" s="100" t="s">
        <v>2325</v>
      </c>
      <c r="E683" s="107">
        <v>45870</v>
      </c>
      <c r="F683" s="107" t="s">
        <v>841</v>
      </c>
      <c r="G683" s="99" t="s">
        <v>841</v>
      </c>
      <c r="H683" s="99" t="s">
        <v>2323</v>
      </c>
      <c r="I683" s="106">
        <v>0.126</v>
      </c>
      <c r="J683" s="123">
        <v>0.12</v>
      </c>
      <c r="K683" s="109" t="s">
        <v>2327</v>
      </c>
      <c r="L683" s="85">
        <v>1</v>
      </c>
    </row>
    <row r="684" spans="1:41" s="7" customFormat="1" ht="66" customHeight="1" x14ac:dyDescent="0.2">
      <c r="A684" s="182">
        <v>667</v>
      </c>
      <c r="B684" s="100" t="s">
        <v>1593</v>
      </c>
      <c r="C684" s="99" t="s">
        <v>149</v>
      </c>
      <c r="D684" s="100" t="s">
        <v>2328</v>
      </c>
      <c r="E684" s="101">
        <v>45941</v>
      </c>
      <c r="F684" s="107" t="s">
        <v>841</v>
      </c>
      <c r="G684" s="99" t="s">
        <v>841</v>
      </c>
      <c r="H684" s="102" t="s">
        <v>2323</v>
      </c>
      <c r="I684" s="106">
        <v>0.63500000000000001</v>
      </c>
      <c r="J684" s="123">
        <v>0.12</v>
      </c>
      <c r="K684" s="105" t="s">
        <v>2329</v>
      </c>
      <c r="L684" s="85">
        <v>1</v>
      </c>
    </row>
    <row r="685" spans="1:41" s="7" customFormat="1" ht="56.25" customHeight="1" x14ac:dyDescent="0.2">
      <c r="A685" s="182">
        <v>668</v>
      </c>
      <c r="B685" s="43" t="s">
        <v>1317</v>
      </c>
      <c r="C685" s="43" t="s">
        <v>317</v>
      </c>
      <c r="D685" s="44" t="s">
        <v>1318</v>
      </c>
      <c r="E685" s="5">
        <v>44095</v>
      </c>
      <c r="F685" s="39">
        <v>41538</v>
      </c>
      <c r="G685" s="37">
        <v>2589225</v>
      </c>
      <c r="H685" s="37" t="s">
        <v>1319</v>
      </c>
      <c r="I685" s="3">
        <v>63.5274</v>
      </c>
      <c r="J685" s="73">
        <v>0.04</v>
      </c>
      <c r="K685" s="149" t="s">
        <v>1320</v>
      </c>
      <c r="L685" s="85">
        <v>1</v>
      </c>
    </row>
    <row r="686" spans="1:41" s="7" customFormat="1" ht="58.5" customHeight="1" x14ac:dyDescent="0.2">
      <c r="A686" s="182">
        <v>669</v>
      </c>
      <c r="B686" s="43" t="s">
        <v>1317</v>
      </c>
      <c r="C686" s="43" t="s">
        <v>317</v>
      </c>
      <c r="D686" s="44" t="s">
        <v>1318</v>
      </c>
      <c r="E686" s="5">
        <v>44095</v>
      </c>
      <c r="F686" s="39">
        <v>41538</v>
      </c>
      <c r="G686" s="37">
        <v>2589062</v>
      </c>
      <c r="H686" s="37" t="s">
        <v>1319</v>
      </c>
      <c r="I686" s="6">
        <v>13.3781</v>
      </c>
      <c r="J686" s="73">
        <v>0.04</v>
      </c>
      <c r="K686" s="149" t="s">
        <v>1321</v>
      </c>
      <c r="L686" s="85">
        <v>1</v>
      </c>
    </row>
    <row r="687" spans="1:41" ht="63" customHeight="1" x14ac:dyDescent="0.2">
      <c r="A687" s="182">
        <v>670</v>
      </c>
      <c r="B687" s="43" t="s">
        <v>1317</v>
      </c>
      <c r="C687" s="43" t="s">
        <v>317</v>
      </c>
      <c r="D687" s="44" t="s">
        <v>1318</v>
      </c>
      <c r="E687" s="5">
        <v>44095</v>
      </c>
      <c r="F687" s="39">
        <v>41538</v>
      </c>
      <c r="G687" s="37" t="s">
        <v>2503</v>
      </c>
      <c r="H687" s="37" t="s">
        <v>1319</v>
      </c>
      <c r="I687" s="6">
        <v>14.460699999999999</v>
      </c>
      <c r="J687" s="73">
        <v>0.04</v>
      </c>
      <c r="K687" s="149" t="s">
        <v>1322</v>
      </c>
      <c r="L687" s="85">
        <v>1</v>
      </c>
      <c r="M687" s="77"/>
      <c r="N687" s="77"/>
      <c r="O687" s="77"/>
      <c r="P687" s="77"/>
      <c r="Q687" s="77"/>
      <c r="R687" s="77"/>
    </row>
    <row r="688" spans="1:41" ht="63" customHeight="1" x14ac:dyDescent="0.2">
      <c r="A688" s="182">
        <v>671</v>
      </c>
      <c r="B688" s="43" t="s">
        <v>1317</v>
      </c>
      <c r="C688" s="43" t="s">
        <v>149</v>
      </c>
      <c r="D688" s="43" t="s">
        <v>1323</v>
      </c>
      <c r="E688" s="5">
        <v>44954</v>
      </c>
      <c r="F688" s="2">
        <v>42397</v>
      </c>
      <c r="G688" s="37">
        <v>10293754</v>
      </c>
      <c r="H688" s="37" t="s">
        <v>1324</v>
      </c>
      <c r="I688" s="3">
        <v>13.4331</v>
      </c>
      <c r="J688" s="73">
        <v>0.05</v>
      </c>
      <c r="K688" s="99" t="s">
        <v>1325</v>
      </c>
      <c r="L688" s="85">
        <v>1</v>
      </c>
      <c r="M688" s="77"/>
      <c r="N688" s="77"/>
      <c r="O688" s="77"/>
      <c r="P688" s="77"/>
      <c r="Q688" s="77"/>
      <c r="R688" s="77"/>
    </row>
    <row r="689" spans="1:41" ht="63" customHeight="1" x14ac:dyDescent="0.2">
      <c r="A689" s="182">
        <v>672</v>
      </c>
      <c r="B689" s="43" t="s">
        <v>1317</v>
      </c>
      <c r="C689" s="43" t="s">
        <v>1326</v>
      </c>
      <c r="D689" s="43" t="s">
        <v>1327</v>
      </c>
      <c r="E689" s="5">
        <v>58510</v>
      </c>
      <c r="F689" s="26">
        <v>40612</v>
      </c>
      <c r="G689" s="44" t="s">
        <v>1329</v>
      </c>
      <c r="H689" s="37" t="s">
        <v>1324</v>
      </c>
      <c r="I689" s="6">
        <v>40</v>
      </c>
      <c r="J689" s="73">
        <v>0.03</v>
      </c>
      <c r="K689" s="99" t="s">
        <v>1330</v>
      </c>
      <c r="L689" s="85">
        <v>1</v>
      </c>
      <c r="M689" s="77"/>
      <c r="N689" s="77"/>
      <c r="O689" s="77"/>
      <c r="P689" s="77"/>
      <c r="Q689" s="77"/>
      <c r="R689" s="77"/>
    </row>
    <row r="690" spans="1:41" ht="63" customHeight="1" x14ac:dyDescent="0.2">
      <c r="A690" s="182">
        <v>673</v>
      </c>
      <c r="B690" s="43" t="s">
        <v>1317</v>
      </c>
      <c r="C690" s="43" t="s">
        <v>1326</v>
      </c>
      <c r="D690" s="43" t="s">
        <v>1331</v>
      </c>
      <c r="E690" s="5">
        <v>46336</v>
      </c>
      <c r="F690" s="26">
        <v>40857</v>
      </c>
      <c r="G690" s="44" t="s">
        <v>400</v>
      </c>
      <c r="H690" s="37" t="s">
        <v>401</v>
      </c>
      <c r="I690" s="6">
        <v>25</v>
      </c>
      <c r="J690" s="73">
        <v>0.04</v>
      </c>
      <c r="K690" s="99" t="s">
        <v>402</v>
      </c>
      <c r="L690" s="85">
        <v>1</v>
      </c>
      <c r="M690" s="7"/>
      <c r="N690" s="7"/>
      <c r="O690" s="7"/>
      <c r="P690" s="7"/>
      <c r="Q690" s="7"/>
      <c r="R690" s="7"/>
    </row>
    <row r="691" spans="1:41" ht="63" customHeight="1" x14ac:dyDescent="0.2">
      <c r="A691" s="182">
        <v>674</v>
      </c>
      <c r="B691" s="43" t="s">
        <v>1317</v>
      </c>
      <c r="C691" s="43" t="s">
        <v>1326</v>
      </c>
      <c r="D691" s="43" t="s">
        <v>1331</v>
      </c>
      <c r="E691" s="5">
        <v>46336</v>
      </c>
      <c r="F691" s="26">
        <v>40857</v>
      </c>
      <c r="G691" s="44" t="s">
        <v>403</v>
      </c>
      <c r="H691" s="37" t="s">
        <v>401</v>
      </c>
      <c r="I691" s="6">
        <v>19.8</v>
      </c>
      <c r="J691" s="73">
        <v>0.04</v>
      </c>
      <c r="K691" s="99" t="s">
        <v>404</v>
      </c>
      <c r="L691" s="85">
        <v>1</v>
      </c>
      <c r="M691" s="7"/>
      <c r="N691" s="7"/>
      <c r="O691" s="7"/>
      <c r="P691" s="7"/>
      <c r="Q691" s="7"/>
      <c r="R691" s="7"/>
    </row>
    <row r="692" spans="1:41" ht="47.25" customHeight="1" x14ac:dyDescent="0.2">
      <c r="A692" s="182">
        <v>675</v>
      </c>
      <c r="B692" s="43" t="s">
        <v>1317</v>
      </c>
      <c r="C692" s="43" t="s">
        <v>1326</v>
      </c>
      <c r="D692" s="43" t="s">
        <v>1331</v>
      </c>
      <c r="E692" s="1">
        <v>49587</v>
      </c>
      <c r="F692" s="26">
        <v>40456</v>
      </c>
      <c r="G692" s="44" t="s">
        <v>405</v>
      </c>
      <c r="H692" s="43" t="s">
        <v>401</v>
      </c>
      <c r="I692" s="3">
        <v>3.03</v>
      </c>
      <c r="J692" s="89">
        <v>3.5</v>
      </c>
      <c r="K692" s="99" t="s">
        <v>397</v>
      </c>
      <c r="L692" s="85">
        <v>1</v>
      </c>
      <c r="M692" s="7"/>
      <c r="N692" s="7"/>
      <c r="O692" s="7"/>
      <c r="P692" s="7"/>
      <c r="Q692" s="7"/>
      <c r="R692" s="7"/>
    </row>
    <row r="693" spans="1:41" ht="47.25" customHeight="1" x14ac:dyDescent="0.2">
      <c r="A693" s="182">
        <v>676</v>
      </c>
      <c r="B693" s="43" t="s">
        <v>1317</v>
      </c>
      <c r="C693" s="43" t="s">
        <v>1326</v>
      </c>
      <c r="D693" s="43" t="s">
        <v>1331</v>
      </c>
      <c r="E693" s="5">
        <v>50395</v>
      </c>
      <c r="F693" s="26">
        <v>41264</v>
      </c>
      <c r="G693" s="44" t="s">
        <v>398</v>
      </c>
      <c r="H693" s="37" t="s">
        <v>401</v>
      </c>
      <c r="I693" s="6">
        <v>1.2021999999999999</v>
      </c>
      <c r="J693" s="73">
        <v>0.05</v>
      </c>
      <c r="K693" s="99" t="s">
        <v>399</v>
      </c>
      <c r="L693" s="85">
        <v>1</v>
      </c>
      <c r="M693" s="7"/>
      <c r="N693" s="7"/>
      <c r="O693" s="7"/>
      <c r="P693" s="7"/>
      <c r="Q693" s="7"/>
      <c r="R693" s="7"/>
    </row>
    <row r="694" spans="1:41" ht="47.25" customHeight="1" x14ac:dyDescent="0.2">
      <c r="A694" s="182">
        <v>677</v>
      </c>
      <c r="B694" s="43" t="s">
        <v>1317</v>
      </c>
      <c r="C694" s="43" t="s">
        <v>401</v>
      </c>
      <c r="D694" s="43" t="s">
        <v>1727</v>
      </c>
      <c r="E694" s="5">
        <v>46273</v>
      </c>
      <c r="F694" s="26">
        <v>37142</v>
      </c>
      <c r="G694" s="37" t="s">
        <v>2521</v>
      </c>
      <c r="H694" s="37" t="s">
        <v>401</v>
      </c>
      <c r="I694" s="6">
        <v>10</v>
      </c>
      <c r="J694" s="73"/>
      <c r="K694" s="99"/>
      <c r="L694" s="85">
        <v>1</v>
      </c>
      <c r="M694" s="7"/>
      <c r="N694" s="7"/>
      <c r="O694" s="7"/>
      <c r="P694" s="7"/>
      <c r="Q694" s="7"/>
      <c r="R694" s="7"/>
    </row>
    <row r="695" spans="1:41" ht="47.25" customHeight="1" x14ac:dyDescent="0.2">
      <c r="A695" s="182">
        <v>678</v>
      </c>
      <c r="B695" s="43" t="s">
        <v>1317</v>
      </c>
      <c r="C695" s="43" t="s">
        <v>1326</v>
      </c>
      <c r="D695" s="43" t="s">
        <v>1728</v>
      </c>
      <c r="E695" s="5">
        <v>57638</v>
      </c>
      <c r="F695" s="39">
        <v>39741</v>
      </c>
      <c r="G695" s="44" t="s">
        <v>1729</v>
      </c>
      <c r="H695" s="43" t="s">
        <v>1730</v>
      </c>
      <c r="I695" s="6">
        <v>6.35</v>
      </c>
      <c r="J695" s="73">
        <v>0.03</v>
      </c>
      <c r="K695" s="99" t="s">
        <v>1731</v>
      </c>
      <c r="L695" s="85">
        <v>1</v>
      </c>
      <c r="M695" s="7"/>
      <c r="N695" s="7"/>
      <c r="O695" s="7"/>
      <c r="P695" s="7"/>
      <c r="Q695" s="7"/>
      <c r="R695" s="7"/>
    </row>
    <row r="696" spans="1:41" ht="47.25" customHeight="1" x14ac:dyDescent="0.2">
      <c r="A696" s="182">
        <v>679</v>
      </c>
      <c r="B696" s="43" t="s">
        <v>1317</v>
      </c>
      <c r="C696" s="43" t="s">
        <v>1326</v>
      </c>
      <c r="D696" s="43" t="s">
        <v>1728</v>
      </c>
      <c r="E696" s="5">
        <v>57638</v>
      </c>
      <c r="F696" s="2">
        <v>39741</v>
      </c>
      <c r="G696" s="44" t="s">
        <v>1732</v>
      </c>
      <c r="H696" s="43" t="s">
        <v>1730</v>
      </c>
      <c r="I696" s="6">
        <v>6.65</v>
      </c>
      <c r="J696" s="73">
        <v>0.03</v>
      </c>
      <c r="K696" s="99" t="s">
        <v>1733</v>
      </c>
      <c r="L696" s="85">
        <v>1</v>
      </c>
      <c r="M696" s="7"/>
      <c r="N696" s="7"/>
      <c r="O696" s="7"/>
      <c r="P696" s="7"/>
      <c r="Q696" s="7"/>
      <c r="R696" s="7"/>
    </row>
    <row r="697" spans="1:41" ht="63" customHeight="1" x14ac:dyDescent="0.2">
      <c r="A697" s="182">
        <v>680</v>
      </c>
      <c r="B697" s="43" t="s">
        <v>1317</v>
      </c>
      <c r="C697" s="43" t="s">
        <v>149</v>
      </c>
      <c r="D697" s="43" t="s">
        <v>1734</v>
      </c>
      <c r="E697" s="1">
        <v>45212</v>
      </c>
      <c r="F697" s="2">
        <v>42656</v>
      </c>
      <c r="G697" s="45">
        <v>17012819</v>
      </c>
      <c r="H697" s="43" t="s">
        <v>1730</v>
      </c>
      <c r="I697" s="3">
        <v>4.0014000000000003</v>
      </c>
      <c r="J697" s="73">
        <v>0.08</v>
      </c>
      <c r="K697" s="99" t="s">
        <v>1735</v>
      </c>
      <c r="L697" s="85">
        <v>1</v>
      </c>
      <c r="M697" s="7"/>
      <c r="N697" s="7"/>
      <c r="O697" s="7"/>
      <c r="P697" s="7"/>
      <c r="Q697" s="7"/>
      <c r="R697" s="7"/>
    </row>
    <row r="698" spans="1:41" ht="63" customHeight="1" x14ac:dyDescent="0.2">
      <c r="A698" s="182">
        <v>681</v>
      </c>
      <c r="B698" s="43" t="s">
        <v>1317</v>
      </c>
      <c r="C698" s="43" t="s">
        <v>149</v>
      </c>
      <c r="D698" s="43" t="s">
        <v>556</v>
      </c>
      <c r="E698" s="48">
        <v>46091</v>
      </c>
      <c r="F698" s="2">
        <v>42508</v>
      </c>
      <c r="G698" s="43">
        <v>14627721</v>
      </c>
      <c r="H698" s="46" t="s">
        <v>559</v>
      </c>
      <c r="I698" s="43">
        <v>1.8911</v>
      </c>
      <c r="J698" s="73">
        <v>0.08</v>
      </c>
      <c r="K698" s="99" t="s">
        <v>2522</v>
      </c>
      <c r="L698" s="85">
        <v>1</v>
      </c>
      <c r="M698" s="7"/>
      <c r="N698" s="7"/>
      <c r="O698" s="7"/>
      <c r="P698" s="7"/>
      <c r="Q698" s="7"/>
      <c r="R698" s="7"/>
    </row>
    <row r="699" spans="1:41" ht="78.75" customHeight="1" x14ac:dyDescent="0.2">
      <c r="A699" s="182">
        <v>682</v>
      </c>
      <c r="B699" s="43" t="s">
        <v>1317</v>
      </c>
      <c r="C699" s="43" t="s">
        <v>149</v>
      </c>
      <c r="D699" s="43" t="s">
        <v>557</v>
      </c>
      <c r="E699" s="48">
        <v>46091</v>
      </c>
      <c r="F699" s="2">
        <v>42508</v>
      </c>
      <c r="G699" s="43">
        <v>14631429</v>
      </c>
      <c r="H699" s="46" t="s">
        <v>559</v>
      </c>
      <c r="I699" s="43">
        <v>1.0783</v>
      </c>
      <c r="J699" s="73">
        <v>0.08</v>
      </c>
      <c r="K699" s="99" t="s">
        <v>2523</v>
      </c>
      <c r="L699" s="7"/>
      <c r="M699" s="7"/>
      <c r="N699" s="7"/>
      <c r="O699" s="7"/>
      <c r="P699" s="7"/>
      <c r="Q699" s="7"/>
      <c r="R699" s="7"/>
    </row>
    <row r="700" spans="1:41" ht="63" customHeight="1" x14ac:dyDescent="0.2">
      <c r="A700" s="182">
        <v>683</v>
      </c>
      <c r="B700" s="43" t="s">
        <v>1317</v>
      </c>
      <c r="C700" s="43" t="s">
        <v>149</v>
      </c>
      <c r="D700" s="43" t="s">
        <v>558</v>
      </c>
      <c r="E700" s="48">
        <v>46091</v>
      </c>
      <c r="F700" s="2">
        <v>42508</v>
      </c>
      <c r="G700" s="43">
        <v>14627410</v>
      </c>
      <c r="H700" s="46" t="s">
        <v>559</v>
      </c>
      <c r="I700" s="43">
        <v>1.448</v>
      </c>
      <c r="J700" s="73">
        <v>0.08</v>
      </c>
      <c r="K700" s="99" t="s">
        <v>2524</v>
      </c>
      <c r="L700" s="85">
        <v>1</v>
      </c>
      <c r="M700" s="7"/>
      <c r="N700" s="7"/>
      <c r="O700" s="7"/>
      <c r="P700" s="7"/>
      <c r="Q700" s="7"/>
      <c r="R700" s="7"/>
    </row>
    <row r="701" spans="1:41" ht="63" customHeight="1" x14ac:dyDescent="0.2">
      <c r="A701" s="182">
        <v>684</v>
      </c>
      <c r="B701" s="43" t="s">
        <v>1317</v>
      </c>
      <c r="C701" s="43" t="s">
        <v>1326</v>
      </c>
      <c r="D701" s="43" t="s">
        <v>1736</v>
      </c>
      <c r="E701" s="1">
        <v>48928</v>
      </c>
      <c r="F701" s="2">
        <v>39797</v>
      </c>
      <c r="G701" s="44" t="s">
        <v>1738</v>
      </c>
      <c r="H701" s="43" t="s">
        <v>1730</v>
      </c>
      <c r="I701" s="3">
        <v>40</v>
      </c>
      <c r="J701" s="73">
        <v>0.01</v>
      </c>
      <c r="K701" s="99" t="s">
        <v>1739</v>
      </c>
      <c r="L701" s="85">
        <v>1</v>
      </c>
      <c r="M701" s="7"/>
      <c r="N701" s="7"/>
      <c r="O701" s="7"/>
      <c r="P701" s="7"/>
      <c r="Q701" s="7"/>
      <c r="R701" s="7"/>
    </row>
    <row r="702" spans="1:41" ht="63" customHeight="1" x14ac:dyDescent="0.2">
      <c r="A702" s="182">
        <v>685</v>
      </c>
      <c r="B702" s="43" t="s">
        <v>1317</v>
      </c>
      <c r="C702" s="43" t="s">
        <v>1326</v>
      </c>
      <c r="D702" s="43" t="s">
        <v>1736</v>
      </c>
      <c r="E702" s="1">
        <v>48917</v>
      </c>
      <c r="F702" s="2">
        <v>39786</v>
      </c>
      <c r="G702" s="44" t="s">
        <v>1740</v>
      </c>
      <c r="H702" s="43" t="s">
        <v>1730</v>
      </c>
      <c r="I702" s="3">
        <v>21.8</v>
      </c>
      <c r="J702" s="73">
        <v>0.01</v>
      </c>
      <c r="K702" s="99" t="s">
        <v>1741</v>
      </c>
      <c r="L702" s="85">
        <v>1</v>
      </c>
      <c r="M702" s="7"/>
      <c r="N702" s="7"/>
      <c r="O702" s="7"/>
      <c r="P702" s="7"/>
      <c r="Q702" s="7"/>
      <c r="R702" s="7"/>
    </row>
    <row r="703" spans="1:41" ht="47.25" customHeight="1" x14ac:dyDescent="0.2">
      <c r="A703" s="182">
        <v>686</v>
      </c>
      <c r="B703" s="43" t="s">
        <v>1317</v>
      </c>
      <c r="C703" s="43" t="s">
        <v>1326</v>
      </c>
      <c r="D703" s="43" t="s">
        <v>1742</v>
      </c>
      <c r="E703" s="1">
        <v>55435</v>
      </c>
      <c r="F703" s="2">
        <v>37538</v>
      </c>
      <c r="G703" s="43" t="s">
        <v>2503</v>
      </c>
      <c r="H703" s="43" t="s">
        <v>1743</v>
      </c>
      <c r="I703" s="3">
        <v>10</v>
      </c>
      <c r="J703" s="73">
        <v>0.01</v>
      </c>
      <c r="K703" s="99"/>
      <c r="L703" s="85">
        <v>1</v>
      </c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</row>
    <row r="704" spans="1:41" ht="47.25" customHeight="1" x14ac:dyDescent="0.2">
      <c r="A704" s="182">
        <v>687</v>
      </c>
      <c r="B704" s="43" t="s">
        <v>1317</v>
      </c>
      <c r="C704" s="43" t="s">
        <v>317</v>
      </c>
      <c r="D704" s="43" t="s">
        <v>1744</v>
      </c>
      <c r="E704" s="1">
        <v>44743</v>
      </c>
      <c r="F704" s="2">
        <v>42186</v>
      </c>
      <c r="G704" s="43">
        <v>10242863</v>
      </c>
      <c r="H704" s="43" t="s">
        <v>1745</v>
      </c>
      <c r="I704" s="3">
        <v>50.8127</v>
      </c>
      <c r="J704" s="73">
        <v>0.04</v>
      </c>
      <c r="K704" s="149" t="s">
        <v>1746</v>
      </c>
      <c r="L704" s="85">
        <v>1</v>
      </c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</row>
    <row r="705" spans="1:41" ht="47.25" customHeight="1" x14ac:dyDescent="0.25">
      <c r="A705" s="182">
        <v>688</v>
      </c>
      <c r="B705" s="43" t="s">
        <v>1317</v>
      </c>
      <c r="C705" s="43" t="s">
        <v>317</v>
      </c>
      <c r="D705" s="43" t="s">
        <v>554</v>
      </c>
      <c r="E705" s="48">
        <v>44864</v>
      </c>
      <c r="F705" s="48">
        <v>42314</v>
      </c>
      <c r="G705" s="46">
        <v>11983351</v>
      </c>
      <c r="H705" s="60" t="s">
        <v>555</v>
      </c>
      <c r="I705" s="43">
        <v>1.1600999999999999</v>
      </c>
      <c r="J705" s="36">
        <v>5</v>
      </c>
      <c r="K705" s="149" t="s">
        <v>1195</v>
      </c>
      <c r="L705" s="85">
        <v>1</v>
      </c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</row>
    <row r="706" spans="1:41" ht="63" customHeight="1" x14ac:dyDescent="0.2">
      <c r="A706" s="182">
        <v>689</v>
      </c>
      <c r="B706" s="43" t="s">
        <v>1317</v>
      </c>
      <c r="C706" s="43" t="s">
        <v>1326</v>
      </c>
      <c r="D706" s="43" t="s">
        <v>1747</v>
      </c>
      <c r="E706" s="1">
        <v>46957</v>
      </c>
      <c r="F706" s="26">
        <v>39652</v>
      </c>
      <c r="G706" s="43">
        <v>40865103292</v>
      </c>
      <c r="H706" s="43" t="s">
        <v>1748</v>
      </c>
      <c r="I706" s="3">
        <v>10</v>
      </c>
      <c r="J706" s="73">
        <v>0.03</v>
      </c>
      <c r="K706" s="99" t="s">
        <v>1749</v>
      </c>
      <c r="L706" s="85">
        <v>1</v>
      </c>
      <c r="M706" s="77"/>
      <c r="N706" s="77"/>
      <c r="O706" s="77"/>
      <c r="P706" s="77"/>
      <c r="Q706" s="77"/>
      <c r="R706" s="7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</row>
    <row r="707" spans="1:41" ht="63" customHeight="1" x14ac:dyDescent="0.2">
      <c r="A707" s="182">
        <v>690</v>
      </c>
      <c r="B707" s="43" t="s">
        <v>1317</v>
      </c>
      <c r="C707" s="43" t="s">
        <v>1326</v>
      </c>
      <c r="D707" s="43" t="s">
        <v>1747</v>
      </c>
      <c r="E707" s="1">
        <v>46957</v>
      </c>
      <c r="F707" s="26">
        <v>39652</v>
      </c>
      <c r="G707" s="43">
        <v>40865103291</v>
      </c>
      <c r="H707" s="43" t="s">
        <v>1748</v>
      </c>
      <c r="I707" s="3">
        <v>10</v>
      </c>
      <c r="J707" s="73">
        <v>0.03</v>
      </c>
      <c r="K707" s="99" t="s">
        <v>1750</v>
      </c>
      <c r="L707" s="85">
        <v>1</v>
      </c>
      <c r="M707" s="77"/>
      <c r="N707" s="77"/>
      <c r="O707" s="77"/>
      <c r="P707" s="77"/>
      <c r="Q707" s="77"/>
      <c r="R707" s="7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</row>
    <row r="708" spans="1:41" ht="47.25" customHeight="1" x14ac:dyDescent="0.2">
      <c r="A708" s="182">
        <v>691</v>
      </c>
      <c r="B708" s="43" t="s">
        <v>1317</v>
      </c>
      <c r="C708" s="43" t="s">
        <v>317</v>
      </c>
      <c r="D708" s="44" t="s">
        <v>1318</v>
      </c>
      <c r="E708" s="1">
        <v>44095</v>
      </c>
      <c r="F708" s="44" t="s">
        <v>1751</v>
      </c>
      <c r="G708" s="43">
        <v>2589440</v>
      </c>
      <c r="H708" s="43" t="s">
        <v>1752</v>
      </c>
      <c r="I708" s="3">
        <v>31.170300000000001</v>
      </c>
      <c r="J708" s="73">
        <v>0.04</v>
      </c>
      <c r="K708" s="149" t="s">
        <v>1753</v>
      </c>
      <c r="L708" s="85">
        <v>1</v>
      </c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</row>
    <row r="709" spans="1:41" s="7" customFormat="1" ht="47.25" customHeight="1" x14ac:dyDescent="0.2">
      <c r="A709" s="182">
        <v>692</v>
      </c>
      <c r="B709" s="43" t="s">
        <v>1317</v>
      </c>
      <c r="C709" s="43" t="s">
        <v>1326</v>
      </c>
      <c r="D709" s="43" t="s">
        <v>1754</v>
      </c>
      <c r="E709" s="1">
        <v>58871</v>
      </c>
      <c r="F709" s="44" t="s">
        <v>1755</v>
      </c>
      <c r="G709" s="91">
        <v>611340004000425</v>
      </c>
      <c r="H709" s="43" t="s">
        <v>1756</v>
      </c>
      <c r="I709" s="3">
        <v>10.511799999999999</v>
      </c>
      <c r="J709" s="73">
        <v>0.03</v>
      </c>
      <c r="K709" s="99" t="s">
        <v>1757</v>
      </c>
      <c r="L709" s="85">
        <v>1</v>
      </c>
    </row>
    <row r="710" spans="1:41" s="7" customFormat="1" ht="63" customHeight="1" x14ac:dyDescent="0.2">
      <c r="A710" s="182">
        <v>693</v>
      </c>
      <c r="B710" s="43" t="s">
        <v>1317</v>
      </c>
      <c r="C710" s="43" t="s">
        <v>1326</v>
      </c>
      <c r="D710" s="43" t="s">
        <v>1754</v>
      </c>
      <c r="E710" s="1">
        <v>58871</v>
      </c>
      <c r="F710" s="44" t="s">
        <v>1755</v>
      </c>
      <c r="G710" s="91">
        <v>611340004000423</v>
      </c>
      <c r="H710" s="43" t="s">
        <v>1756</v>
      </c>
      <c r="I710" s="3">
        <v>3.6301999999999999</v>
      </c>
      <c r="J710" s="73">
        <v>0.03</v>
      </c>
      <c r="K710" s="99" t="s">
        <v>1758</v>
      </c>
      <c r="L710" s="85">
        <v>1</v>
      </c>
      <c r="M710" s="77"/>
      <c r="N710" s="77"/>
      <c r="O710" s="77"/>
      <c r="P710" s="77"/>
      <c r="Q710" s="77"/>
      <c r="R710" s="77"/>
    </row>
    <row r="711" spans="1:41" s="7" customFormat="1" ht="47.25" customHeight="1" x14ac:dyDescent="0.2">
      <c r="A711" s="182">
        <v>694</v>
      </c>
      <c r="B711" s="43" t="s">
        <v>1317</v>
      </c>
      <c r="C711" s="43" t="s">
        <v>1326</v>
      </c>
      <c r="D711" s="43" t="s">
        <v>1754</v>
      </c>
      <c r="E711" s="1">
        <v>58871</v>
      </c>
      <c r="F711" s="44" t="s">
        <v>1755</v>
      </c>
      <c r="G711" s="91">
        <v>611340004000424</v>
      </c>
      <c r="H711" s="43" t="s">
        <v>1756</v>
      </c>
      <c r="I711" s="3">
        <v>18.809999999999999</v>
      </c>
      <c r="J711" s="73">
        <v>0.03</v>
      </c>
      <c r="K711" s="99" t="s">
        <v>1759</v>
      </c>
      <c r="L711" s="85">
        <v>1</v>
      </c>
    </row>
    <row r="712" spans="1:41" s="7" customFormat="1" ht="47.25" customHeight="1" x14ac:dyDescent="0.2">
      <c r="A712" s="182">
        <v>695</v>
      </c>
      <c r="B712" s="43" t="s">
        <v>1317</v>
      </c>
      <c r="C712" s="43" t="s">
        <v>317</v>
      </c>
      <c r="D712" s="43" t="s">
        <v>1760</v>
      </c>
      <c r="E712" s="1">
        <v>44378</v>
      </c>
      <c r="F712" s="44" t="s">
        <v>1761</v>
      </c>
      <c r="G712" s="43">
        <v>6182977</v>
      </c>
      <c r="H712" s="43" t="s">
        <v>1762</v>
      </c>
      <c r="I712" s="3">
        <v>0.95499999999999996</v>
      </c>
      <c r="J712" s="73">
        <v>0.04</v>
      </c>
      <c r="K712" s="106" t="s">
        <v>236</v>
      </c>
      <c r="L712" s="85">
        <v>1</v>
      </c>
    </row>
    <row r="713" spans="1:41" s="7" customFormat="1" ht="47.25" customHeight="1" x14ac:dyDescent="0.2">
      <c r="A713" s="182">
        <v>696</v>
      </c>
      <c r="B713" s="43" t="s">
        <v>1317</v>
      </c>
      <c r="C713" s="43" t="s">
        <v>317</v>
      </c>
      <c r="D713" s="43" t="s">
        <v>237</v>
      </c>
      <c r="E713" s="1">
        <v>44378</v>
      </c>
      <c r="F713" s="44" t="s">
        <v>2532</v>
      </c>
      <c r="G713" s="43">
        <v>6247041</v>
      </c>
      <c r="H713" s="43" t="s">
        <v>1762</v>
      </c>
      <c r="I713" s="3">
        <v>0.95499999999999996</v>
      </c>
      <c r="J713" s="73">
        <v>0.04</v>
      </c>
      <c r="K713" s="106" t="s">
        <v>1767</v>
      </c>
      <c r="L713" s="85">
        <v>1</v>
      </c>
    </row>
    <row r="714" spans="1:41" s="7" customFormat="1" ht="63" customHeight="1" x14ac:dyDescent="0.2">
      <c r="A714" s="182">
        <v>697</v>
      </c>
      <c r="B714" s="43" t="s">
        <v>1317</v>
      </c>
      <c r="C714" s="43" t="s">
        <v>317</v>
      </c>
      <c r="D714" s="43" t="s">
        <v>1768</v>
      </c>
      <c r="E714" s="5">
        <v>51404</v>
      </c>
      <c r="F714" s="2">
        <v>42272</v>
      </c>
      <c r="G714" s="43">
        <v>11335907</v>
      </c>
      <c r="H714" s="43" t="s">
        <v>1762</v>
      </c>
      <c r="I714" s="3">
        <v>20.515599999999999</v>
      </c>
      <c r="J714" s="73">
        <v>0.04</v>
      </c>
      <c r="K714" s="104" t="s">
        <v>238</v>
      </c>
      <c r="L714" s="85">
        <v>1</v>
      </c>
      <c r="M714" s="17"/>
      <c r="N714" s="17"/>
      <c r="O714" s="17"/>
      <c r="P714" s="17"/>
      <c r="Q714" s="17"/>
      <c r="R714" s="17"/>
    </row>
    <row r="715" spans="1:41" s="7" customFormat="1" ht="63" customHeight="1" x14ac:dyDescent="0.2">
      <c r="A715" s="182">
        <v>698</v>
      </c>
      <c r="B715" s="43" t="s">
        <v>1317</v>
      </c>
      <c r="C715" s="43" t="s">
        <v>317</v>
      </c>
      <c r="D715" s="70" t="s">
        <v>552</v>
      </c>
      <c r="E715" s="65">
        <v>45637</v>
      </c>
      <c r="F715" s="2">
        <v>42111</v>
      </c>
      <c r="G715" s="43">
        <v>9409289</v>
      </c>
      <c r="H715" s="64" t="s">
        <v>553</v>
      </c>
      <c r="I715" s="70">
        <v>1.95</v>
      </c>
      <c r="J715" s="198">
        <v>0.04</v>
      </c>
      <c r="K715" s="104" t="s">
        <v>2526</v>
      </c>
      <c r="L715" s="85">
        <v>1</v>
      </c>
      <c r="M715" s="17"/>
      <c r="N715" s="17"/>
      <c r="O715" s="17"/>
      <c r="P715" s="17"/>
      <c r="Q715" s="17"/>
      <c r="R715" s="17"/>
    </row>
    <row r="716" spans="1:41" s="7" customFormat="1" ht="63" customHeight="1" x14ac:dyDescent="0.2">
      <c r="A716" s="182">
        <v>699</v>
      </c>
      <c r="B716" s="43" t="s">
        <v>1317</v>
      </c>
      <c r="C716" s="43" t="s">
        <v>317</v>
      </c>
      <c r="D716" s="43" t="s">
        <v>1768</v>
      </c>
      <c r="E716" s="1">
        <v>51405</v>
      </c>
      <c r="F716" s="2">
        <v>42272</v>
      </c>
      <c r="G716" s="43">
        <v>11326467</v>
      </c>
      <c r="H716" s="43" t="s">
        <v>1762</v>
      </c>
      <c r="I716" s="3">
        <v>58.765999999999998</v>
      </c>
      <c r="J716" s="73">
        <v>0.04</v>
      </c>
      <c r="K716" s="99" t="s">
        <v>239</v>
      </c>
      <c r="L716" s="85">
        <v>1</v>
      </c>
      <c r="M716" s="21"/>
      <c r="N716" s="21"/>
      <c r="O716" s="21"/>
      <c r="P716" s="21"/>
      <c r="Q716" s="21"/>
      <c r="R716" s="21"/>
    </row>
    <row r="717" spans="1:41" s="7" customFormat="1" ht="63" customHeight="1" x14ac:dyDescent="0.2">
      <c r="A717" s="182">
        <v>700</v>
      </c>
      <c r="B717" s="43" t="s">
        <v>1317</v>
      </c>
      <c r="C717" s="43" t="s">
        <v>1326</v>
      </c>
      <c r="D717" s="43" t="s">
        <v>2617</v>
      </c>
      <c r="E717" s="5">
        <v>49713</v>
      </c>
      <c r="F717" s="2">
        <v>40582</v>
      </c>
      <c r="G717" s="43" t="s">
        <v>2503</v>
      </c>
      <c r="H717" s="37" t="s">
        <v>2618</v>
      </c>
      <c r="I717" s="6">
        <v>22.8</v>
      </c>
      <c r="J717" s="73">
        <v>0.03</v>
      </c>
      <c r="K717" s="149" t="s">
        <v>2619</v>
      </c>
      <c r="L717" s="85">
        <v>1</v>
      </c>
      <c r="M717" s="21"/>
      <c r="N717" s="21"/>
      <c r="O717" s="21"/>
      <c r="P717" s="21"/>
      <c r="Q717" s="21"/>
      <c r="R717" s="21"/>
    </row>
    <row r="718" spans="1:41" s="7" customFormat="1" ht="63" customHeight="1" x14ac:dyDescent="0.2">
      <c r="A718" s="182">
        <v>701</v>
      </c>
      <c r="B718" s="43" t="s">
        <v>1317</v>
      </c>
      <c r="C718" s="43" t="s">
        <v>1326</v>
      </c>
      <c r="D718" s="43" t="s">
        <v>2620</v>
      </c>
      <c r="E718" s="5">
        <v>59168</v>
      </c>
      <c r="F718" s="2">
        <v>41271</v>
      </c>
      <c r="G718" s="43" t="s">
        <v>2503</v>
      </c>
      <c r="H718" s="37" t="s">
        <v>2621</v>
      </c>
      <c r="I718" s="6">
        <v>29.3828</v>
      </c>
      <c r="J718" s="73">
        <v>0.03</v>
      </c>
      <c r="K718" s="103" t="s">
        <v>2622</v>
      </c>
      <c r="L718" s="85">
        <v>1</v>
      </c>
    </row>
    <row r="719" spans="1:41" s="7" customFormat="1" ht="47.25" customHeight="1" x14ac:dyDescent="0.2">
      <c r="A719" s="182">
        <v>702</v>
      </c>
      <c r="B719" s="43" t="s">
        <v>1317</v>
      </c>
      <c r="C719" s="43" t="s">
        <v>1326</v>
      </c>
      <c r="D719" s="43" t="s">
        <v>2620</v>
      </c>
      <c r="E719" s="5">
        <v>59168</v>
      </c>
      <c r="F719" s="2">
        <v>41271</v>
      </c>
      <c r="G719" s="43" t="s">
        <v>2503</v>
      </c>
      <c r="H719" s="37" t="s">
        <v>2621</v>
      </c>
      <c r="I719" s="6">
        <v>120.19370000000001</v>
      </c>
      <c r="J719" s="73">
        <v>0.03</v>
      </c>
      <c r="K719" s="103" t="s">
        <v>2623</v>
      </c>
      <c r="L719" s="85">
        <v>1</v>
      </c>
      <c r="M719" s="77"/>
      <c r="N719" s="77"/>
      <c r="O719" s="77"/>
      <c r="P719" s="77"/>
      <c r="Q719" s="77"/>
      <c r="R719" s="77"/>
    </row>
    <row r="720" spans="1:41" s="7" customFormat="1" ht="47.25" customHeight="1" x14ac:dyDescent="0.2">
      <c r="A720" s="182">
        <v>703</v>
      </c>
      <c r="B720" s="43" t="s">
        <v>1317</v>
      </c>
      <c r="C720" s="43" t="s">
        <v>317</v>
      </c>
      <c r="D720" s="43" t="s">
        <v>2624</v>
      </c>
      <c r="E720" s="1">
        <v>44573</v>
      </c>
      <c r="F720" s="2">
        <v>42016</v>
      </c>
      <c r="G720" s="43">
        <v>8358370</v>
      </c>
      <c r="H720" s="43" t="s">
        <v>2625</v>
      </c>
      <c r="I720" s="3">
        <v>1.2330000000000001</v>
      </c>
      <c r="J720" s="73">
        <v>0.05</v>
      </c>
      <c r="K720" s="99" t="s">
        <v>2626</v>
      </c>
      <c r="L720" s="85">
        <v>1</v>
      </c>
      <c r="M720" s="81"/>
      <c r="N720" s="81"/>
      <c r="O720" s="81"/>
      <c r="P720" s="81"/>
      <c r="Q720" s="81"/>
      <c r="R720" s="81"/>
    </row>
    <row r="721" spans="1:19" s="7" customFormat="1" ht="47.25" customHeight="1" x14ac:dyDescent="0.2">
      <c r="A721" s="182">
        <v>704</v>
      </c>
      <c r="B721" s="43" t="s">
        <v>1317</v>
      </c>
      <c r="C721" s="43" t="s">
        <v>317</v>
      </c>
      <c r="D721" s="43" t="s">
        <v>1744</v>
      </c>
      <c r="E721" s="1">
        <v>44757</v>
      </c>
      <c r="F721" s="44" t="s">
        <v>2627</v>
      </c>
      <c r="G721" s="43">
        <v>10415309</v>
      </c>
      <c r="H721" s="43" t="s">
        <v>2628</v>
      </c>
      <c r="I721" s="3">
        <v>20.1266</v>
      </c>
      <c r="J721" s="73">
        <v>0.04</v>
      </c>
      <c r="K721" s="106" t="s">
        <v>2629</v>
      </c>
      <c r="L721" s="85">
        <v>1</v>
      </c>
      <c r="M721" s="81"/>
      <c r="N721" s="81"/>
      <c r="O721" s="81"/>
      <c r="P721" s="81"/>
      <c r="Q721" s="81"/>
      <c r="R721" s="81"/>
    </row>
    <row r="722" spans="1:19" s="7" customFormat="1" ht="81" customHeight="1" x14ac:dyDescent="0.2">
      <c r="A722" s="182">
        <v>705</v>
      </c>
      <c r="B722" s="43" t="s">
        <v>1317</v>
      </c>
      <c r="C722" s="43" t="s">
        <v>317</v>
      </c>
      <c r="D722" s="43" t="s">
        <v>1744</v>
      </c>
      <c r="E722" s="1">
        <v>44743</v>
      </c>
      <c r="F722" s="44" t="s">
        <v>2630</v>
      </c>
      <c r="G722" s="43">
        <v>10242286</v>
      </c>
      <c r="H722" s="43" t="s">
        <v>2628</v>
      </c>
      <c r="I722" s="3">
        <v>9.4246999999999996</v>
      </c>
      <c r="J722" s="73">
        <v>0.04</v>
      </c>
      <c r="K722" s="106" t="s">
        <v>2631</v>
      </c>
      <c r="L722" s="85">
        <v>1</v>
      </c>
    </row>
    <row r="723" spans="1:19" s="7" customFormat="1" ht="63" customHeight="1" x14ac:dyDescent="0.2">
      <c r="A723" s="182">
        <v>706</v>
      </c>
      <c r="B723" s="43" t="s">
        <v>1317</v>
      </c>
      <c r="C723" s="43" t="s">
        <v>317</v>
      </c>
      <c r="D723" s="43" t="s">
        <v>1744</v>
      </c>
      <c r="E723" s="1">
        <v>44743</v>
      </c>
      <c r="F723" s="44" t="s">
        <v>2630</v>
      </c>
      <c r="G723" s="43">
        <v>10240138</v>
      </c>
      <c r="H723" s="43" t="s">
        <v>2628</v>
      </c>
      <c r="I723" s="3">
        <v>46.032299999999999</v>
      </c>
      <c r="J723" s="73">
        <v>0.04</v>
      </c>
      <c r="K723" s="106" t="s">
        <v>2632</v>
      </c>
      <c r="L723" s="85">
        <v>1</v>
      </c>
      <c r="M723" s="17"/>
      <c r="N723" s="17"/>
      <c r="O723" s="17"/>
      <c r="P723" s="17"/>
      <c r="Q723" s="17"/>
      <c r="R723" s="17"/>
    </row>
    <row r="724" spans="1:19" s="7" customFormat="1" ht="63" customHeight="1" x14ac:dyDescent="0.2">
      <c r="A724" s="182">
        <v>707</v>
      </c>
      <c r="B724" s="43" t="s">
        <v>1317</v>
      </c>
      <c r="C724" s="43" t="s">
        <v>149</v>
      </c>
      <c r="D724" s="43" t="s">
        <v>1323</v>
      </c>
      <c r="E724" s="1">
        <v>45307</v>
      </c>
      <c r="F724" s="2">
        <v>42751</v>
      </c>
      <c r="G724" s="43">
        <v>16378389</v>
      </c>
      <c r="H724" s="43" t="s">
        <v>2633</v>
      </c>
      <c r="I724" s="3">
        <v>28.594899999999999</v>
      </c>
      <c r="J724" s="73">
        <v>0.08</v>
      </c>
      <c r="K724" s="149" t="s">
        <v>2634</v>
      </c>
      <c r="L724" s="85">
        <v>1</v>
      </c>
      <c r="M724" s="17"/>
      <c r="N724" s="17"/>
      <c r="O724" s="17"/>
      <c r="P724" s="17"/>
      <c r="Q724" s="17"/>
      <c r="R724" s="17"/>
    </row>
    <row r="725" spans="1:19" s="7" customFormat="1" ht="63" customHeight="1" x14ac:dyDescent="0.2">
      <c r="A725" s="182">
        <v>708</v>
      </c>
      <c r="B725" s="43" t="s">
        <v>1317</v>
      </c>
      <c r="C725" s="43" t="s">
        <v>149</v>
      </c>
      <c r="D725" s="43" t="s">
        <v>1323</v>
      </c>
      <c r="E725" s="1">
        <v>45307</v>
      </c>
      <c r="F725" s="2">
        <v>42751</v>
      </c>
      <c r="G725" s="43">
        <v>16296338</v>
      </c>
      <c r="H725" s="43" t="s">
        <v>2633</v>
      </c>
      <c r="I725" s="3">
        <v>16.097300000000001</v>
      </c>
      <c r="J725" s="73">
        <v>0.08</v>
      </c>
      <c r="K725" s="149" t="s">
        <v>2635</v>
      </c>
      <c r="L725" s="85">
        <v>1</v>
      </c>
      <c r="M725" s="17"/>
      <c r="N725" s="17"/>
      <c r="O725" s="17"/>
      <c r="P725" s="17"/>
      <c r="Q725" s="17"/>
      <c r="R725" s="17"/>
    </row>
    <row r="726" spans="1:19" ht="63" customHeight="1" x14ac:dyDescent="0.2">
      <c r="A726" s="182">
        <v>709</v>
      </c>
      <c r="B726" s="43" t="s">
        <v>1317</v>
      </c>
      <c r="C726" s="43" t="s">
        <v>149</v>
      </c>
      <c r="D726" s="43" t="s">
        <v>1323</v>
      </c>
      <c r="E726" s="1">
        <v>45307</v>
      </c>
      <c r="F726" s="2">
        <v>42751</v>
      </c>
      <c r="G726" s="28" t="s">
        <v>2533</v>
      </c>
      <c r="H726" s="43" t="s">
        <v>2633</v>
      </c>
      <c r="I726" s="3">
        <v>17.617999999999999</v>
      </c>
      <c r="J726" s="73">
        <v>0.08</v>
      </c>
      <c r="K726" s="149" t="s">
        <v>2636</v>
      </c>
      <c r="L726" s="85">
        <v>1</v>
      </c>
      <c r="M726" s="77"/>
      <c r="N726" s="77"/>
      <c r="O726" s="77"/>
      <c r="P726" s="77"/>
      <c r="Q726" s="77"/>
      <c r="R726" s="77"/>
    </row>
    <row r="727" spans="1:19" ht="63" customHeight="1" x14ac:dyDescent="0.2">
      <c r="A727" s="182">
        <v>710</v>
      </c>
      <c r="B727" s="43" t="s">
        <v>1317</v>
      </c>
      <c r="C727" s="43" t="s">
        <v>149</v>
      </c>
      <c r="D727" s="43" t="s">
        <v>1323</v>
      </c>
      <c r="E727" s="1">
        <v>45307</v>
      </c>
      <c r="F727" s="2">
        <v>42751</v>
      </c>
      <c r="G727" s="43">
        <v>16378833</v>
      </c>
      <c r="H727" s="43" t="s">
        <v>2637</v>
      </c>
      <c r="I727" s="3">
        <v>13.281000000000001</v>
      </c>
      <c r="J727" s="73">
        <v>0.08</v>
      </c>
      <c r="K727" s="149" t="s">
        <v>2638</v>
      </c>
      <c r="L727" s="85">
        <v>1</v>
      </c>
      <c r="M727" s="77"/>
      <c r="N727" s="77"/>
      <c r="O727" s="77"/>
      <c r="P727" s="77"/>
      <c r="Q727" s="77"/>
      <c r="R727" s="77"/>
    </row>
    <row r="728" spans="1:19" ht="63" customHeight="1" x14ac:dyDescent="0.2">
      <c r="A728" s="182">
        <v>711</v>
      </c>
      <c r="B728" s="43" t="s">
        <v>1317</v>
      </c>
      <c r="C728" s="43" t="s">
        <v>317</v>
      </c>
      <c r="D728" s="43" t="s">
        <v>1323</v>
      </c>
      <c r="E728" s="1">
        <v>44868</v>
      </c>
      <c r="F728" s="2">
        <v>42311</v>
      </c>
      <c r="G728" s="43">
        <v>10293040</v>
      </c>
      <c r="H728" s="43" t="s">
        <v>2637</v>
      </c>
      <c r="I728" s="3">
        <v>29.363800000000001</v>
      </c>
      <c r="J728" s="73">
        <v>0.08</v>
      </c>
      <c r="K728" s="149" t="s">
        <v>2639</v>
      </c>
      <c r="L728" s="85">
        <v>1</v>
      </c>
      <c r="M728" s="77"/>
      <c r="N728" s="77"/>
      <c r="O728" s="77"/>
      <c r="P728" s="77"/>
      <c r="Q728" s="77"/>
      <c r="R728" s="77"/>
    </row>
    <row r="729" spans="1:19" ht="63" customHeight="1" x14ac:dyDescent="0.2">
      <c r="A729" s="182">
        <v>712</v>
      </c>
      <c r="B729" s="43" t="s">
        <v>1317</v>
      </c>
      <c r="C729" s="43" t="s">
        <v>317</v>
      </c>
      <c r="D729" s="43" t="s">
        <v>1323</v>
      </c>
      <c r="E729" s="1">
        <v>44868</v>
      </c>
      <c r="F729" s="2">
        <v>42311</v>
      </c>
      <c r="G729" s="43">
        <v>10290220</v>
      </c>
      <c r="H729" s="43" t="s">
        <v>2637</v>
      </c>
      <c r="I729" s="3">
        <v>37.995800000000003</v>
      </c>
      <c r="J729" s="73">
        <v>0.08</v>
      </c>
      <c r="K729" s="149" t="s">
        <v>2640</v>
      </c>
      <c r="L729" s="85">
        <v>1</v>
      </c>
      <c r="M729" s="77"/>
      <c r="N729" s="77"/>
      <c r="O729" s="77"/>
      <c r="P729" s="77"/>
      <c r="Q729" s="77"/>
      <c r="R729" s="77"/>
    </row>
    <row r="730" spans="1:19" ht="63" customHeight="1" x14ac:dyDescent="0.2">
      <c r="A730" s="182">
        <v>713</v>
      </c>
      <c r="B730" s="62" t="s">
        <v>1317</v>
      </c>
      <c r="C730" s="43" t="s">
        <v>149</v>
      </c>
      <c r="D730" s="43" t="s">
        <v>560</v>
      </c>
      <c r="E730" s="2">
        <v>45274</v>
      </c>
      <c r="F730" s="43"/>
      <c r="G730" s="2" t="s">
        <v>2503</v>
      </c>
      <c r="H730" s="43" t="s">
        <v>561</v>
      </c>
      <c r="I730" s="3">
        <v>0.32790000000000002</v>
      </c>
      <c r="J730" s="123">
        <v>0.12</v>
      </c>
      <c r="K730" s="109" t="s">
        <v>562</v>
      </c>
      <c r="L730" s="85">
        <v>1</v>
      </c>
      <c r="M730" s="77"/>
      <c r="N730" s="77"/>
      <c r="O730" s="77"/>
      <c r="P730" s="77"/>
      <c r="Q730" s="77"/>
      <c r="R730" s="77"/>
    </row>
    <row r="731" spans="1:19" ht="78.75" customHeight="1" x14ac:dyDescent="0.2">
      <c r="A731" s="182">
        <v>714</v>
      </c>
      <c r="B731" s="43" t="s">
        <v>1317</v>
      </c>
      <c r="C731" s="43" t="s">
        <v>149</v>
      </c>
      <c r="D731" s="43" t="s">
        <v>563</v>
      </c>
      <c r="E731" s="2">
        <v>45289</v>
      </c>
      <c r="F731" s="2">
        <v>42824</v>
      </c>
      <c r="G731" s="91">
        <v>19875943</v>
      </c>
      <c r="H731" s="43" t="s">
        <v>1730</v>
      </c>
      <c r="I731" s="3">
        <v>8.1100000000000005E-2</v>
      </c>
      <c r="J731" s="73">
        <v>0.08</v>
      </c>
      <c r="K731" s="109" t="s">
        <v>564</v>
      </c>
      <c r="L731" s="80"/>
      <c r="M731" s="80"/>
      <c r="N731" s="80"/>
      <c r="O731" s="80"/>
      <c r="P731" s="80"/>
      <c r="Q731" s="80"/>
      <c r="R731" s="80"/>
      <c r="S731" s="66"/>
    </row>
    <row r="732" spans="1:19" ht="63" customHeight="1" x14ac:dyDescent="0.2">
      <c r="A732" s="182">
        <v>715</v>
      </c>
      <c r="B732" s="43" t="s">
        <v>1317</v>
      </c>
      <c r="C732" s="43" t="s">
        <v>149</v>
      </c>
      <c r="D732" s="43" t="s">
        <v>565</v>
      </c>
      <c r="E732" s="2">
        <v>45392</v>
      </c>
      <c r="F732" s="2"/>
      <c r="G732" s="43" t="s">
        <v>2503</v>
      </c>
      <c r="H732" s="43" t="s">
        <v>566</v>
      </c>
      <c r="I732" s="3">
        <v>0.1389</v>
      </c>
      <c r="J732" s="73">
        <v>0.08</v>
      </c>
      <c r="K732" s="108" t="s">
        <v>567</v>
      </c>
      <c r="L732" s="85">
        <v>1</v>
      </c>
      <c r="M732" s="80"/>
      <c r="N732" s="80"/>
      <c r="O732" s="80"/>
      <c r="P732" s="80"/>
      <c r="Q732" s="80"/>
      <c r="R732" s="80"/>
      <c r="S732" s="66"/>
    </row>
    <row r="733" spans="1:19" ht="63" customHeight="1" x14ac:dyDescent="0.2">
      <c r="A733" s="182">
        <v>716</v>
      </c>
      <c r="B733" s="43" t="s">
        <v>1317</v>
      </c>
      <c r="C733" s="43" t="s">
        <v>149</v>
      </c>
      <c r="D733" s="43" t="s">
        <v>565</v>
      </c>
      <c r="E733" s="2">
        <v>45392</v>
      </c>
      <c r="F733" s="2">
        <v>42849</v>
      </c>
      <c r="G733" s="43">
        <v>20182016</v>
      </c>
      <c r="H733" s="43" t="s">
        <v>566</v>
      </c>
      <c r="I733" s="3">
        <v>1.2985</v>
      </c>
      <c r="J733" s="73">
        <v>0.08</v>
      </c>
      <c r="K733" s="108" t="s">
        <v>568</v>
      </c>
      <c r="L733" s="85">
        <v>1</v>
      </c>
      <c r="M733" s="80"/>
      <c r="N733" s="80"/>
      <c r="O733" s="80"/>
      <c r="P733" s="80"/>
      <c r="Q733" s="80"/>
      <c r="R733" s="80"/>
      <c r="S733" s="66"/>
    </row>
    <row r="734" spans="1:19" ht="78.75" customHeight="1" x14ac:dyDescent="0.2">
      <c r="A734" s="182">
        <v>717</v>
      </c>
      <c r="B734" s="43" t="s">
        <v>1317</v>
      </c>
      <c r="C734" s="43" t="s">
        <v>149</v>
      </c>
      <c r="D734" s="43" t="s">
        <v>569</v>
      </c>
      <c r="E734" s="2">
        <v>45555</v>
      </c>
      <c r="F734" s="2">
        <v>43003</v>
      </c>
      <c r="G734" s="43">
        <v>22589444</v>
      </c>
      <c r="H734" s="43" t="s">
        <v>561</v>
      </c>
      <c r="I734" s="3">
        <v>0.76</v>
      </c>
      <c r="J734" s="73">
        <v>0.12</v>
      </c>
      <c r="K734" s="109" t="s">
        <v>570</v>
      </c>
      <c r="L734" s="85">
        <v>1</v>
      </c>
      <c r="M734" s="67"/>
      <c r="N734" s="67"/>
      <c r="O734" s="67"/>
      <c r="P734" s="67"/>
      <c r="Q734" s="67"/>
      <c r="R734" s="67"/>
      <c r="S734" s="66"/>
    </row>
    <row r="735" spans="1:19" ht="63" customHeight="1" x14ac:dyDescent="0.2">
      <c r="A735" s="182">
        <v>718</v>
      </c>
      <c r="B735" s="43" t="s">
        <v>1317</v>
      </c>
      <c r="C735" s="43" t="s">
        <v>149</v>
      </c>
      <c r="D735" s="43" t="s">
        <v>571</v>
      </c>
      <c r="E735" s="2">
        <v>45555</v>
      </c>
      <c r="F735" s="2">
        <v>43014</v>
      </c>
      <c r="G735" s="43">
        <v>22788517</v>
      </c>
      <c r="H735" s="43" t="s">
        <v>561</v>
      </c>
      <c r="I735" s="3">
        <v>1.97</v>
      </c>
      <c r="J735" s="73">
        <v>0.12</v>
      </c>
      <c r="K735" s="109" t="s">
        <v>572</v>
      </c>
      <c r="L735" s="85">
        <v>1</v>
      </c>
      <c r="M735" s="67"/>
      <c r="N735" s="67"/>
      <c r="O735" s="67"/>
      <c r="P735" s="67"/>
      <c r="Q735" s="67"/>
      <c r="R735" s="67"/>
      <c r="S735" s="66"/>
    </row>
    <row r="736" spans="1:19" ht="63" customHeight="1" x14ac:dyDescent="0.2">
      <c r="A736" s="182">
        <v>719</v>
      </c>
      <c r="B736" s="100" t="s">
        <v>1317</v>
      </c>
      <c r="C736" s="43" t="s">
        <v>149</v>
      </c>
      <c r="D736" s="43" t="s">
        <v>573</v>
      </c>
      <c r="E736" s="2">
        <v>45555</v>
      </c>
      <c r="F736" s="2">
        <v>43014</v>
      </c>
      <c r="G736" s="43">
        <v>22788184</v>
      </c>
      <c r="H736" s="43" t="s">
        <v>561</v>
      </c>
      <c r="I736" s="3">
        <v>1.9850000000000001</v>
      </c>
      <c r="J736" s="73">
        <v>0.12</v>
      </c>
      <c r="K736" s="109" t="s">
        <v>574</v>
      </c>
      <c r="L736" s="85">
        <v>1</v>
      </c>
      <c r="M736" s="80"/>
      <c r="N736" s="80"/>
      <c r="O736" s="80"/>
      <c r="P736" s="80"/>
      <c r="Q736" s="80"/>
      <c r="R736" s="80"/>
      <c r="S736" s="66"/>
    </row>
    <row r="737" spans="1:41" ht="63" customHeight="1" x14ac:dyDescent="0.2">
      <c r="A737" s="182">
        <v>720</v>
      </c>
      <c r="B737" s="100" t="s">
        <v>1317</v>
      </c>
      <c r="C737" s="99" t="s">
        <v>149</v>
      </c>
      <c r="D737" s="100" t="s">
        <v>2330</v>
      </c>
      <c r="E737" s="107">
        <v>45715</v>
      </c>
      <c r="F737" s="107" t="s">
        <v>841</v>
      </c>
      <c r="G737" s="107" t="s">
        <v>841</v>
      </c>
      <c r="H737" s="99" t="s">
        <v>2331</v>
      </c>
      <c r="I737" s="106">
        <v>1.1460999999999999</v>
      </c>
      <c r="J737" s="123">
        <v>0.12</v>
      </c>
      <c r="K737" s="105" t="s">
        <v>2332</v>
      </c>
      <c r="L737" s="85">
        <v>1</v>
      </c>
      <c r="M737" s="80"/>
      <c r="N737" s="80"/>
      <c r="O737" s="80"/>
      <c r="P737" s="80"/>
      <c r="Q737" s="80"/>
      <c r="R737" s="80"/>
      <c r="S737" s="66"/>
    </row>
    <row r="738" spans="1:41" s="114" customFormat="1" ht="78.75" customHeight="1" x14ac:dyDescent="0.2">
      <c r="A738" s="182">
        <v>721</v>
      </c>
      <c r="B738" s="62" t="s">
        <v>2641</v>
      </c>
      <c r="C738" s="99" t="s">
        <v>149</v>
      </c>
      <c r="D738" s="100" t="s">
        <v>2750</v>
      </c>
      <c r="E738" s="101">
        <v>46122</v>
      </c>
      <c r="F738" s="121"/>
      <c r="G738" s="121"/>
      <c r="H738" s="102" t="s">
        <v>2751</v>
      </c>
      <c r="I738" s="106">
        <v>1.4447000000000001</v>
      </c>
      <c r="J738" s="123">
        <v>0.12</v>
      </c>
      <c r="K738" s="120" t="s">
        <v>2752</v>
      </c>
      <c r="L738" s="80"/>
      <c r="M738" s="80"/>
      <c r="N738" s="80"/>
      <c r="O738" s="80"/>
      <c r="P738" s="66"/>
    </row>
    <row r="739" spans="1:41" ht="78.75" customHeight="1" x14ac:dyDescent="0.2">
      <c r="A739" s="182">
        <v>722</v>
      </c>
      <c r="B739" s="43" t="s">
        <v>2641</v>
      </c>
      <c r="C739" s="43" t="s">
        <v>2642</v>
      </c>
      <c r="D739" s="43" t="s">
        <v>1153</v>
      </c>
      <c r="E739" s="1">
        <v>58588</v>
      </c>
      <c r="F739" s="2">
        <v>40690</v>
      </c>
      <c r="G739" s="44" t="s">
        <v>1154</v>
      </c>
      <c r="H739" s="43" t="s">
        <v>1155</v>
      </c>
      <c r="I739" s="3">
        <v>10</v>
      </c>
      <c r="J739" s="73">
        <v>0.03</v>
      </c>
      <c r="K739" s="149" t="s">
        <v>2581</v>
      </c>
      <c r="L739" s="85">
        <v>1</v>
      </c>
      <c r="M739" s="80"/>
      <c r="N739" s="80"/>
      <c r="O739" s="80"/>
      <c r="P739" s="80"/>
      <c r="Q739" s="80"/>
      <c r="R739" s="80"/>
      <c r="S739" s="66"/>
    </row>
    <row r="740" spans="1:41" ht="98.25" customHeight="1" x14ac:dyDescent="0.2">
      <c r="A740" s="182">
        <v>723</v>
      </c>
      <c r="B740" s="43" t="s">
        <v>2641</v>
      </c>
      <c r="C740" s="43" t="s">
        <v>2642</v>
      </c>
      <c r="D740" s="43" t="s">
        <v>1156</v>
      </c>
      <c r="E740" s="1">
        <v>49107</v>
      </c>
      <c r="F740" s="2">
        <v>39976</v>
      </c>
      <c r="G740" s="44" t="s">
        <v>1157</v>
      </c>
      <c r="H740" s="43" t="s">
        <v>1158</v>
      </c>
      <c r="I740" s="3">
        <v>14.9902</v>
      </c>
      <c r="J740" s="73">
        <v>0.03</v>
      </c>
      <c r="K740" s="149" t="s">
        <v>2582</v>
      </c>
      <c r="L740" s="112">
        <v>1</v>
      </c>
      <c r="M740" s="80"/>
      <c r="N740" s="80"/>
      <c r="O740" s="80"/>
      <c r="P740" s="80"/>
      <c r="Q740" s="80"/>
      <c r="R740" s="80"/>
      <c r="S740" s="66"/>
    </row>
    <row r="741" spans="1:41" ht="47.25" customHeight="1" x14ac:dyDescent="0.2">
      <c r="A741" s="182">
        <v>724</v>
      </c>
      <c r="B741" s="43" t="s">
        <v>2641</v>
      </c>
      <c r="C741" s="43" t="s">
        <v>149</v>
      </c>
      <c r="D741" s="43" t="s">
        <v>1153</v>
      </c>
      <c r="E741" s="1">
        <v>44231</v>
      </c>
      <c r="F741" s="2">
        <v>41682</v>
      </c>
      <c r="G741" s="44" t="s">
        <v>2580</v>
      </c>
      <c r="H741" s="43" t="s">
        <v>1159</v>
      </c>
      <c r="I741" s="3">
        <v>4.5679999999999996</v>
      </c>
      <c r="J741" s="73">
        <v>0.05</v>
      </c>
      <c r="K741" s="99" t="s">
        <v>2371</v>
      </c>
      <c r="L741" s="85">
        <v>1</v>
      </c>
      <c r="M741" s="77"/>
      <c r="N741" s="77"/>
      <c r="O741" s="77"/>
      <c r="P741" s="77"/>
      <c r="Q741" s="77"/>
      <c r="R741" s="7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</row>
    <row r="742" spans="1:41" ht="47.25" customHeight="1" x14ac:dyDescent="0.2">
      <c r="A742" s="182">
        <v>725</v>
      </c>
      <c r="B742" s="43" t="s">
        <v>2641</v>
      </c>
      <c r="C742" s="43" t="s">
        <v>149</v>
      </c>
      <c r="D742" s="43" t="s">
        <v>1153</v>
      </c>
      <c r="E742" s="1">
        <v>44231</v>
      </c>
      <c r="F742" s="2">
        <v>41682</v>
      </c>
      <c r="G742" s="44" t="s">
        <v>2372</v>
      </c>
      <c r="H742" s="43" t="s">
        <v>1159</v>
      </c>
      <c r="I742" s="3">
        <v>5.8330000000000002</v>
      </c>
      <c r="J742" s="73">
        <v>0.05</v>
      </c>
      <c r="K742" s="99" t="s">
        <v>90</v>
      </c>
      <c r="L742" s="85">
        <v>1</v>
      </c>
      <c r="M742" s="77"/>
      <c r="N742" s="77"/>
      <c r="O742" s="77"/>
      <c r="P742" s="77"/>
      <c r="Q742" s="77"/>
      <c r="R742" s="7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</row>
    <row r="743" spans="1:41" ht="63" customHeight="1" x14ac:dyDescent="0.2">
      <c r="A743" s="182">
        <v>726</v>
      </c>
      <c r="B743" s="43" t="s">
        <v>2641</v>
      </c>
      <c r="C743" s="43" t="s">
        <v>149</v>
      </c>
      <c r="D743" s="43" t="s">
        <v>1153</v>
      </c>
      <c r="E743" s="1">
        <v>44231</v>
      </c>
      <c r="F743" s="2">
        <v>41688</v>
      </c>
      <c r="G743" s="44" t="s">
        <v>2553</v>
      </c>
      <c r="H743" s="43" t="s">
        <v>1159</v>
      </c>
      <c r="I743" s="3">
        <v>4.2766000000000002</v>
      </c>
      <c r="J743" s="73">
        <v>0.05</v>
      </c>
      <c r="K743" s="99" t="s">
        <v>91</v>
      </c>
      <c r="L743" s="85">
        <v>1</v>
      </c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</row>
    <row r="744" spans="1:41" ht="63" customHeight="1" x14ac:dyDescent="0.2">
      <c r="A744" s="182">
        <v>727</v>
      </c>
      <c r="B744" s="43" t="s">
        <v>2641</v>
      </c>
      <c r="C744" s="43" t="s">
        <v>149</v>
      </c>
      <c r="D744" s="43" t="s">
        <v>1153</v>
      </c>
      <c r="E744" s="1">
        <v>44231</v>
      </c>
      <c r="F744" s="43" t="s">
        <v>2534</v>
      </c>
      <c r="G744" s="44" t="s">
        <v>2535</v>
      </c>
      <c r="H744" s="43" t="s">
        <v>1159</v>
      </c>
      <c r="I744" s="3">
        <v>0.77</v>
      </c>
      <c r="J744" s="73">
        <v>0.05</v>
      </c>
      <c r="K744" s="99" t="s">
        <v>92</v>
      </c>
      <c r="L744" s="85">
        <v>1</v>
      </c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</row>
    <row r="745" spans="1:41" ht="63" customHeight="1" x14ac:dyDescent="0.2">
      <c r="A745" s="182">
        <v>728</v>
      </c>
      <c r="B745" s="43" t="s">
        <v>2641</v>
      </c>
      <c r="C745" s="43" t="s">
        <v>149</v>
      </c>
      <c r="D745" s="43" t="s">
        <v>1153</v>
      </c>
      <c r="E745" s="1">
        <v>44231</v>
      </c>
      <c r="F745" s="2">
        <v>41696</v>
      </c>
      <c r="G745" s="44" t="s">
        <v>2552</v>
      </c>
      <c r="H745" s="43" t="s">
        <v>1159</v>
      </c>
      <c r="I745" s="3">
        <v>5.3368000000000002</v>
      </c>
      <c r="J745" s="73">
        <v>0.05</v>
      </c>
      <c r="K745" s="99" t="s">
        <v>93</v>
      </c>
      <c r="L745" s="85">
        <v>1</v>
      </c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</row>
    <row r="746" spans="1:41" ht="63" customHeight="1" x14ac:dyDescent="0.2">
      <c r="A746" s="182">
        <v>729</v>
      </c>
      <c r="B746" s="43" t="s">
        <v>2641</v>
      </c>
      <c r="C746" s="43" t="s">
        <v>149</v>
      </c>
      <c r="D746" s="43" t="s">
        <v>1153</v>
      </c>
      <c r="E746" s="1">
        <v>44231</v>
      </c>
      <c r="F746" s="2">
        <v>41704</v>
      </c>
      <c r="G746" s="44" t="s">
        <v>2551</v>
      </c>
      <c r="H746" s="43" t="s">
        <v>1159</v>
      </c>
      <c r="I746" s="3">
        <v>7.65</v>
      </c>
      <c r="J746" s="73">
        <v>0.05</v>
      </c>
      <c r="K746" s="99" t="s">
        <v>94</v>
      </c>
      <c r="L746" s="85">
        <v>1</v>
      </c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</row>
    <row r="747" spans="1:41" ht="63" customHeight="1" x14ac:dyDescent="0.2">
      <c r="A747" s="182">
        <v>730</v>
      </c>
      <c r="B747" s="43" t="s">
        <v>2641</v>
      </c>
      <c r="C747" s="43" t="s">
        <v>149</v>
      </c>
      <c r="D747" s="43" t="s">
        <v>1153</v>
      </c>
      <c r="E747" s="1">
        <v>44231</v>
      </c>
      <c r="F747" s="2">
        <v>41688</v>
      </c>
      <c r="G747" s="44" t="s">
        <v>2549</v>
      </c>
      <c r="H747" s="43" t="s">
        <v>1159</v>
      </c>
      <c r="I747" s="3">
        <v>2.2999999999999998</v>
      </c>
      <c r="J747" s="73">
        <v>0.05</v>
      </c>
      <c r="K747" s="99" t="s">
        <v>95</v>
      </c>
      <c r="L747" s="85">
        <v>1</v>
      </c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</row>
    <row r="748" spans="1:41" ht="63" customHeight="1" x14ac:dyDescent="0.2">
      <c r="A748" s="182">
        <v>731</v>
      </c>
      <c r="B748" s="43" t="s">
        <v>2641</v>
      </c>
      <c r="C748" s="43" t="s">
        <v>149</v>
      </c>
      <c r="D748" s="43" t="s">
        <v>1153</v>
      </c>
      <c r="E748" s="1">
        <v>44231</v>
      </c>
      <c r="F748" s="2">
        <v>41701</v>
      </c>
      <c r="G748" s="44" t="s">
        <v>2550</v>
      </c>
      <c r="H748" s="43" t="s">
        <v>1159</v>
      </c>
      <c r="I748" s="3">
        <v>5.9844999999999997</v>
      </c>
      <c r="J748" s="73">
        <v>0.05</v>
      </c>
      <c r="K748" s="99" t="s">
        <v>96</v>
      </c>
      <c r="L748" s="85">
        <v>1</v>
      </c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</row>
    <row r="749" spans="1:41" s="7" customFormat="1" ht="63" customHeight="1" x14ac:dyDescent="0.2">
      <c r="A749" s="182">
        <v>732</v>
      </c>
      <c r="B749" s="43" t="s">
        <v>2641</v>
      </c>
      <c r="C749" s="43" t="s">
        <v>149</v>
      </c>
      <c r="D749" s="43" t="s">
        <v>1153</v>
      </c>
      <c r="E749" s="1">
        <v>44231</v>
      </c>
      <c r="F749" s="2">
        <v>41690</v>
      </c>
      <c r="G749" s="44" t="s">
        <v>2546</v>
      </c>
      <c r="H749" s="43" t="s">
        <v>1159</v>
      </c>
      <c r="I749" s="3">
        <v>1.1943999999999999</v>
      </c>
      <c r="J749" s="73">
        <v>0.05</v>
      </c>
      <c r="K749" s="99" t="s">
        <v>1161</v>
      </c>
      <c r="L749" s="85">
        <v>1</v>
      </c>
    </row>
    <row r="750" spans="1:41" s="7" customFormat="1" ht="63" customHeight="1" x14ac:dyDescent="0.2">
      <c r="A750" s="182">
        <v>733</v>
      </c>
      <c r="B750" s="43" t="s">
        <v>2641</v>
      </c>
      <c r="C750" s="43" t="s">
        <v>149</v>
      </c>
      <c r="D750" s="43" t="s">
        <v>1153</v>
      </c>
      <c r="E750" s="1">
        <v>44231</v>
      </c>
      <c r="F750" s="2">
        <v>41694</v>
      </c>
      <c r="G750" s="44" t="s">
        <v>2536</v>
      </c>
      <c r="H750" s="43" t="s">
        <v>1159</v>
      </c>
      <c r="I750" s="3">
        <v>11.9643</v>
      </c>
      <c r="J750" s="73">
        <v>0.05</v>
      </c>
      <c r="K750" s="99" t="s">
        <v>1162</v>
      </c>
      <c r="L750" s="85">
        <v>1</v>
      </c>
    </row>
    <row r="751" spans="1:41" s="7" customFormat="1" ht="63" customHeight="1" x14ac:dyDescent="0.2">
      <c r="A751" s="182">
        <v>734</v>
      </c>
      <c r="B751" s="43" t="s">
        <v>2641</v>
      </c>
      <c r="C751" s="43" t="s">
        <v>149</v>
      </c>
      <c r="D751" s="43" t="s">
        <v>1153</v>
      </c>
      <c r="E751" s="1">
        <v>44231</v>
      </c>
      <c r="F751" s="2">
        <v>41687</v>
      </c>
      <c r="G751" s="44" t="s">
        <v>2554</v>
      </c>
      <c r="H751" s="43" t="s">
        <v>1159</v>
      </c>
      <c r="I751" s="3">
        <v>7.4290000000000003</v>
      </c>
      <c r="J751" s="73">
        <v>0.05</v>
      </c>
      <c r="K751" s="99" t="s">
        <v>1163</v>
      </c>
      <c r="L751" s="85">
        <v>1</v>
      </c>
    </row>
    <row r="752" spans="1:41" s="7" customFormat="1" ht="63" customHeight="1" x14ac:dyDescent="0.2">
      <c r="A752" s="182">
        <v>735</v>
      </c>
      <c r="B752" s="43" t="s">
        <v>2641</v>
      </c>
      <c r="C752" s="43" t="s">
        <v>149</v>
      </c>
      <c r="D752" s="43" t="s">
        <v>1153</v>
      </c>
      <c r="E752" s="1">
        <v>44231</v>
      </c>
      <c r="F752" s="2">
        <v>41687</v>
      </c>
      <c r="G752" s="44" t="s">
        <v>2555</v>
      </c>
      <c r="H752" s="43" t="s">
        <v>1159</v>
      </c>
      <c r="I752" s="3">
        <v>5.6196999999999999</v>
      </c>
      <c r="J752" s="73">
        <v>0.05</v>
      </c>
      <c r="K752" s="99" t="s">
        <v>1164</v>
      </c>
      <c r="L752" s="85">
        <v>1</v>
      </c>
    </row>
    <row r="753" spans="1:12" s="7" customFormat="1" ht="63" customHeight="1" x14ac:dyDescent="0.2">
      <c r="A753" s="182">
        <v>736</v>
      </c>
      <c r="B753" s="43" t="s">
        <v>2641</v>
      </c>
      <c r="C753" s="43" t="s">
        <v>149</v>
      </c>
      <c r="D753" s="43" t="s">
        <v>1153</v>
      </c>
      <c r="E753" s="1">
        <v>44231</v>
      </c>
      <c r="F753" s="2">
        <v>41710</v>
      </c>
      <c r="G753" s="44" t="s">
        <v>2556</v>
      </c>
      <c r="H753" s="43" t="s">
        <v>1159</v>
      </c>
      <c r="I753" s="3">
        <v>8.0894999999999992</v>
      </c>
      <c r="J753" s="73">
        <v>0.05</v>
      </c>
      <c r="K753" s="99" t="s">
        <v>1165</v>
      </c>
      <c r="L753" s="85">
        <v>1</v>
      </c>
    </row>
    <row r="754" spans="1:12" s="7" customFormat="1" ht="63" customHeight="1" x14ac:dyDescent="0.2">
      <c r="A754" s="182">
        <v>737</v>
      </c>
      <c r="B754" s="43" t="s">
        <v>2641</v>
      </c>
      <c r="C754" s="43" t="s">
        <v>149</v>
      </c>
      <c r="D754" s="43" t="s">
        <v>1153</v>
      </c>
      <c r="E754" s="1">
        <v>44231</v>
      </c>
      <c r="F754" s="2">
        <v>41701</v>
      </c>
      <c r="G754" s="44" t="s">
        <v>2537</v>
      </c>
      <c r="H754" s="43" t="s">
        <v>1159</v>
      </c>
      <c r="I754" s="3">
        <v>0.26619999999999999</v>
      </c>
      <c r="J754" s="73">
        <v>0.05</v>
      </c>
      <c r="K754" s="99" t="s">
        <v>1166</v>
      </c>
      <c r="L754" s="85">
        <v>1</v>
      </c>
    </row>
    <row r="755" spans="1:12" s="7" customFormat="1" ht="63" customHeight="1" x14ac:dyDescent="0.2">
      <c r="A755" s="182">
        <v>738</v>
      </c>
      <c r="B755" s="43" t="s">
        <v>2641</v>
      </c>
      <c r="C755" s="43" t="s">
        <v>149</v>
      </c>
      <c r="D755" s="43" t="s">
        <v>1153</v>
      </c>
      <c r="E755" s="1">
        <v>44231</v>
      </c>
      <c r="F755" s="2">
        <v>41683</v>
      </c>
      <c r="G755" s="44" t="s">
        <v>2557</v>
      </c>
      <c r="H755" s="43" t="s">
        <v>1159</v>
      </c>
      <c r="I755" s="3">
        <v>5.9231999999999996</v>
      </c>
      <c r="J755" s="73">
        <v>0.05</v>
      </c>
      <c r="K755" s="99" t="s">
        <v>1167</v>
      </c>
      <c r="L755" s="85">
        <v>1</v>
      </c>
    </row>
    <row r="756" spans="1:12" s="7" customFormat="1" ht="63" customHeight="1" x14ac:dyDescent="0.2">
      <c r="A756" s="182">
        <v>739</v>
      </c>
      <c r="B756" s="43" t="s">
        <v>2641</v>
      </c>
      <c r="C756" s="43" t="s">
        <v>149</v>
      </c>
      <c r="D756" s="43" t="s">
        <v>1153</v>
      </c>
      <c r="E756" s="1">
        <v>44231</v>
      </c>
      <c r="F756" s="2">
        <v>41688</v>
      </c>
      <c r="G756" s="44" t="s">
        <v>2545</v>
      </c>
      <c r="H756" s="43" t="s">
        <v>1159</v>
      </c>
      <c r="I756" s="3">
        <v>2.4891999999999999</v>
      </c>
      <c r="J756" s="73">
        <v>0.05</v>
      </c>
      <c r="K756" s="99" t="s">
        <v>1168</v>
      </c>
      <c r="L756" s="85">
        <v>1</v>
      </c>
    </row>
    <row r="757" spans="1:12" s="7" customFormat="1" ht="63" customHeight="1" x14ac:dyDescent="0.2">
      <c r="A757" s="182">
        <v>740</v>
      </c>
      <c r="B757" s="43" t="s">
        <v>2641</v>
      </c>
      <c r="C757" s="43" t="s">
        <v>149</v>
      </c>
      <c r="D757" s="43" t="s">
        <v>1153</v>
      </c>
      <c r="E757" s="1">
        <v>44231</v>
      </c>
      <c r="F757" s="2">
        <v>41695</v>
      </c>
      <c r="G757" s="44" t="s">
        <v>2544</v>
      </c>
      <c r="H757" s="43" t="s">
        <v>1159</v>
      </c>
      <c r="I757" s="3">
        <v>2.9390999999999998</v>
      </c>
      <c r="J757" s="73">
        <v>0.05</v>
      </c>
      <c r="K757" s="99" t="s">
        <v>1169</v>
      </c>
      <c r="L757" s="85">
        <v>1</v>
      </c>
    </row>
    <row r="758" spans="1:12" s="7" customFormat="1" ht="63" customHeight="1" x14ac:dyDescent="0.2">
      <c r="A758" s="182">
        <v>741</v>
      </c>
      <c r="B758" s="43" t="s">
        <v>2641</v>
      </c>
      <c r="C758" s="43" t="s">
        <v>149</v>
      </c>
      <c r="D758" s="43" t="s">
        <v>1153</v>
      </c>
      <c r="E758" s="1">
        <v>44231</v>
      </c>
      <c r="F758" s="2">
        <v>41695</v>
      </c>
      <c r="G758" s="44" t="s">
        <v>2538</v>
      </c>
      <c r="H758" s="43" t="s">
        <v>1159</v>
      </c>
      <c r="I758" s="3">
        <v>0.2969</v>
      </c>
      <c r="J758" s="73">
        <v>0.05</v>
      </c>
      <c r="K758" s="99" t="s">
        <v>1170</v>
      </c>
      <c r="L758" s="85">
        <v>1</v>
      </c>
    </row>
    <row r="759" spans="1:12" s="7" customFormat="1" ht="63" customHeight="1" x14ac:dyDescent="0.2">
      <c r="A759" s="182">
        <v>742</v>
      </c>
      <c r="B759" s="43" t="s">
        <v>2641</v>
      </c>
      <c r="C759" s="43" t="s">
        <v>149</v>
      </c>
      <c r="D759" s="43" t="s">
        <v>1153</v>
      </c>
      <c r="E759" s="1">
        <v>44231</v>
      </c>
      <c r="F759" s="2">
        <v>41710</v>
      </c>
      <c r="G759" s="44" t="s">
        <v>2558</v>
      </c>
      <c r="H759" s="43" t="s">
        <v>1159</v>
      </c>
      <c r="I759" s="3">
        <v>8.5015000000000001</v>
      </c>
      <c r="J759" s="73">
        <v>0.05</v>
      </c>
      <c r="K759" s="99" t="s">
        <v>1171</v>
      </c>
      <c r="L759" s="85">
        <v>1</v>
      </c>
    </row>
    <row r="760" spans="1:12" s="7" customFormat="1" ht="63" customHeight="1" x14ac:dyDescent="0.2">
      <c r="A760" s="182">
        <v>743</v>
      </c>
      <c r="B760" s="43" t="s">
        <v>2641</v>
      </c>
      <c r="C760" s="43" t="s">
        <v>149</v>
      </c>
      <c r="D760" s="43" t="s">
        <v>1153</v>
      </c>
      <c r="E760" s="1">
        <v>44231</v>
      </c>
      <c r="F760" s="2">
        <v>41703</v>
      </c>
      <c r="G760" s="44" t="s">
        <v>2559</v>
      </c>
      <c r="H760" s="43" t="s">
        <v>1159</v>
      </c>
      <c r="I760" s="3">
        <v>5.6025</v>
      </c>
      <c r="J760" s="73">
        <v>0.05</v>
      </c>
      <c r="K760" s="99" t="s">
        <v>1172</v>
      </c>
      <c r="L760" s="85">
        <v>1</v>
      </c>
    </row>
    <row r="761" spans="1:12" s="7" customFormat="1" ht="63" customHeight="1" x14ac:dyDescent="0.2">
      <c r="A761" s="182">
        <v>744</v>
      </c>
      <c r="B761" s="43" t="s">
        <v>2641</v>
      </c>
      <c r="C761" s="43" t="s">
        <v>149</v>
      </c>
      <c r="D761" s="43" t="s">
        <v>1153</v>
      </c>
      <c r="E761" s="1">
        <v>44231</v>
      </c>
      <c r="F761" s="2">
        <v>41710</v>
      </c>
      <c r="G761" s="44" t="s">
        <v>2560</v>
      </c>
      <c r="H761" s="43" t="s">
        <v>1159</v>
      </c>
      <c r="I761" s="3">
        <v>13.3599</v>
      </c>
      <c r="J761" s="73">
        <v>0.05</v>
      </c>
      <c r="K761" s="99" t="s">
        <v>1165</v>
      </c>
      <c r="L761" s="85">
        <v>1</v>
      </c>
    </row>
    <row r="762" spans="1:12" s="7" customFormat="1" ht="63" customHeight="1" x14ac:dyDescent="0.2">
      <c r="A762" s="182">
        <v>745</v>
      </c>
      <c r="B762" s="43" t="s">
        <v>2641</v>
      </c>
      <c r="C762" s="43" t="s">
        <v>149</v>
      </c>
      <c r="D762" s="43" t="s">
        <v>1153</v>
      </c>
      <c r="E762" s="1">
        <v>44231</v>
      </c>
      <c r="F762" s="2">
        <v>41696</v>
      </c>
      <c r="G762" s="44" t="s">
        <v>2548</v>
      </c>
      <c r="H762" s="43" t="s">
        <v>1159</v>
      </c>
      <c r="I762" s="3">
        <v>2.4375</v>
      </c>
      <c r="J762" s="73">
        <v>0.05</v>
      </c>
      <c r="K762" s="99" t="s">
        <v>1173</v>
      </c>
      <c r="L762" s="85">
        <v>1</v>
      </c>
    </row>
    <row r="763" spans="1:12" s="7" customFormat="1" ht="63" customHeight="1" x14ac:dyDescent="0.2">
      <c r="A763" s="182">
        <v>746</v>
      </c>
      <c r="B763" s="43" t="s">
        <v>2641</v>
      </c>
      <c r="C763" s="43" t="s">
        <v>149</v>
      </c>
      <c r="D763" s="43" t="s">
        <v>1153</v>
      </c>
      <c r="E763" s="1">
        <v>44231</v>
      </c>
      <c r="F763" s="2">
        <v>41694</v>
      </c>
      <c r="G763" s="44" t="s">
        <v>2561</v>
      </c>
      <c r="H763" s="43" t="s">
        <v>1159</v>
      </c>
      <c r="I763" s="3">
        <v>4.5872999999999999</v>
      </c>
      <c r="J763" s="73">
        <v>0.05</v>
      </c>
      <c r="K763" s="99" t="s">
        <v>1174</v>
      </c>
      <c r="L763" s="85">
        <v>1</v>
      </c>
    </row>
    <row r="764" spans="1:12" s="7" customFormat="1" ht="63" customHeight="1" x14ac:dyDescent="0.2">
      <c r="A764" s="182">
        <v>747</v>
      </c>
      <c r="B764" s="43" t="s">
        <v>2641</v>
      </c>
      <c r="C764" s="43" t="s">
        <v>149</v>
      </c>
      <c r="D764" s="43" t="s">
        <v>1153</v>
      </c>
      <c r="E764" s="1">
        <v>44231</v>
      </c>
      <c r="F764" s="2">
        <v>41705</v>
      </c>
      <c r="G764" s="44" t="s">
        <v>2562</v>
      </c>
      <c r="H764" s="43" t="s">
        <v>1159</v>
      </c>
      <c r="I764" s="3">
        <v>1.798</v>
      </c>
      <c r="J764" s="73">
        <v>0.05</v>
      </c>
      <c r="K764" s="99" t="s">
        <v>1175</v>
      </c>
      <c r="L764" s="85">
        <v>1</v>
      </c>
    </row>
    <row r="765" spans="1:12" s="7" customFormat="1" ht="63" customHeight="1" x14ac:dyDescent="0.2">
      <c r="A765" s="182">
        <v>748</v>
      </c>
      <c r="B765" s="43" t="s">
        <v>2641</v>
      </c>
      <c r="C765" s="43" t="s">
        <v>149</v>
      </c>
      <c r="D765" s="43" t="s">
        <v>1153</v>
      </c>
      <c r="E765" s="1">
        <v>44231</v>
      </c>
      <c r="F765" s="2">
        <v>41705</v>
      </c>
      <c r="G765" s="44" t="s">
        <v>2547</v>
      </c>
      <c r="H765" s="43" t="s">
        <v>1159</v>
      </c>
      <c r="I765" s="3">
        <v>1.0006999999999999</v>
      </c>
      <c r="J765" s="73">
        <v>0.05</v>
      </c>
      <c r="K765" s="99" t="s">
        <v>1176</v>
      </c>
      <c r="L765" s="85">
        <v>1</v>
      </c>
    </row>
    <row r="766" spans="1:12" s="7" customFormat="1" ht="63" customHeight="1" x14ac:dyDescent="0.2">
      <c r="A766" s="182">
        <v>749</v>
      </c>
      <c r="B766" s="43" t="s">
        <v>2641</v>
      </c>
      <c r="C766" s="43" t="s">
        <v>149</v>
      </c>
      <c r="D766" s="43" t="s">
        <v>1153</v>
      </c>
      <c r="E766" s="1">
        <v>44231</v>
      </c>
      <c r="F766" s="2">
        <v>41705</v>
      </c>
      <c r="G766" s="44" t="s">
        <v>2563</v>
      </c>
      <c r="H766" s="43" t="s">
        <v>1159</v>
      </c>
      <c r="I766" s="3">
        <v>0.9909</v>
      </c>
      <c r="J766" s="73">
        <v>0.05</v>
      </c>
      <c r="K766" s="99" t="s">
        <v>1177</v>
      </c>
      <c r="L766" s="85">
        <v>1</v>
      </c>
    </row>
    <row r="767" spans="1:12" s="7" customFormat="1" ht="63" customHeight="1" x14ac:dyDescent="0.2">
      <c r="A767" s="182">
        <v>750</v>
      </c>
      <c r="B767" s="43" t="s">
        <v>2641</v>
      </c>
      <c r="C767" s="43" t="s">
        <v>149</v>
      </c>
      <c r="D767" s="43" t="s">
        <v>1153</v>
      </c>
      <c r="E767" s="1">
        <v>44231</v>
      </c>
      <c r="F767" s="2">
        <v>41709</v>
      </c>
      <c r="G767" s="44" t="s">
        <v>2564</v>
      </c>
      <c r="H767" s="43" t="s">
        <v>1159</v>
      </c>
      <c r="I767" s="3">
        <v>12.021599999999999</v>
      </c>
      <c r="J767" s="73">
        <v>0.05</v>
      </c>
      <c r="K767" s="99" t="s">
        <v>1178</v>
      </c>
      <c r="L767" s="85">
        <v>1</v>
      </c>
    </row>
    <row r="768" spans="1:12" s="7" customFormat="1" ht="63" customHeight="1" x14ac:dyDescent="0.2">
      <c r="A768" s="182">
        <v>751</v>
      </c>
      <c r="B768" s="43" t="s">
        <v>2641</v>
      </c>
      <c r="C768" s="43" t="s">
        <v>149</v>
      </c>
      <c r="D768" s="43" t="s">
        <v>1153</v>
      </c>
      <c r="E768" s="1">
        <v>44234</v>
      </c>
      <c r="F768" s="2">
        <v>41678</v>
      </c>
      <c r="G768" s="44" t="s">
        <v>2565</v>
      </c>
      <c r="H768" s="43" t="s">
        <v>1179</v>
      </c>
      <c r="I768" s="3">
        <v>14.4901</v>
      </c>
      <c r="J768" s="73">
        <v>0.05</v>
      </c>
      <c r="K768" s="99" t="s">
        <v>1180</v>
      </c>
      <c r="L768" s="85">
        <v>1</v>
      </c>
    </row>
    <row r="769" spans="1:18" s="7" customFormat="1" ht="63" customHeight="1" x14ac:dyDescent="0.2">
      <c r="A769" s="182">
        <v>752</v>
      </c>
      <c r="B769" s="43" t="s">
        <v>2641</v>
      </c>
      <c r="C769" s="43" t="s">
        <v>149</v>
      </c>
      <c r="D769" s="43" t="s">
        <v>1153</v>
      </c>
      <c r="E769" s="1">
        <v>44234</v>
      </c>
      <c r="F769" s="2">
        <v>41678</v>
      </c>
      <c r="G769" s="44" t="s">
        <v>2543</v>
      </c>
      <c r="H769" s="43" t="s">
        <v>1179</v>
      </c>
      <c r="I769" s="3">
        <v>3.1806000000000001</v>
      </c>
      <c r="J769" s="73">
        <v>0.05</v>
      </c>
      <c r="K769" s="99" t="s">
        <v>1181</v>
      </c>
      <c r="L769" s="85">
        <v>1</v>
      </c>
    </row>
    <row r="770" spans="1:18" s="7" customFormat="1" ht="63" customHeight="1" x14ac:dyDescent="0.2">
      <c r="A770" s="182">
        <v>753</v>
      </c>
      <c r="B770" s="43" t="s">
        <v>2641</v>
      </c>
      <c r="C770" s="43" t="s">
        <v>149</v>
      </c>
      <c r="D770" s="43" t="s">
        <v>1153</v>
      </c>
      <c r="E770" s="1">
        <v>44234</v>
      </c>
      <c r="F770" s="2">
        <v>41678</v>
      </c>
      <c r="G770" s="44" t="s">
        <v>2539</v>
      </c>
      <c r="H770" s="43" t="s">
        <v>1179</v>
      </c>
      <c r="I770" s="3">
        <v>0.64100000000000001</v>
      </c>
      <c r="J770" s="73">
        <v>0.05</v>
      </c>
      <c r="K770" s="99" t="s">
        <v>1182</v>
      </c>
      <c r="L770" s="85">
        <v>1</v>
      </c>
    </row>
    <row r="771" spans="1:18" s="7" customFormat="1" ht="63" customHeight="1" x14ac:dyDescent="0.2">
      <c r="A771" s="182">
        <v>754</v>
      </c>
      <c r="B771" s="43" t="s">
        <v>2641</v>
      </c>
      <c r="C771" s="43" t="s">
        <v>149</v>
      </c>
      <c r="D771" s="43" t="s">
        <v>1153</v>
      </c>
      <c r="E771" s="1">
        <v>44234</v>
      </c>
      <c r="F771" s="2">
        <v>41678</v>
      </c>
      <c r="G771" s="44" t="s">
        <v>2540</v>
      </c>
      <c r="H771" s="43" t="s">
        <v>1179</v>
      </c>
      <c r="I771" s="3">
        <v>1.81</v>
      </c>
      <c r="J771" s="73">
        <v>0.05</v>
      </c>
      <c r="K771" s="99" t="s">
        <v>1183</v>
      </c>
      <c r="L771" s="85">
        <v>1</v>
      </c>
    </row>
    <row r="772" spans="1:18" s="7" customFormat="1" ht="63" customHeight="1" x14ac:dyDescent="0.2">
      <c r="A772" s="182">
        <v>755</v>
      </c>
      <c r="B772" s="43" t="s">
        <v>2641</v>
      </c>
      <c r="C772" s="43" t="s">
        <v>149</v>
      </c>
      <c r="D772" s="43" t="s">
        <v>1153</v>
      </c>
      <c r="E772" s="1">
        <v>44234</v>
      </c>
      <c r="F772" s="2">
        <v>41678</v>
      </c>
      <c r="G772" s="44" t="s">
        <v>2541</v>
      </c>
      <c r="H772" s="43" t="s">
        <v>1179</v>
      </c>
      <c r="I772" s="3">
        <v>0.52529999999999999</v>
      </c>
      <c r="J772" s="73">
        <v>0.05</v>
      </c>
      <c r="K772" s="99" t="s">
        <v>1184</v>
      </c>
      <c r="L772" s="85">
        <v>1</v>
      </c>
    </row>
    <row r="773" spans="1:18" s="7" customFormat="1" ht="63" customHeight="1" x14ac:dyDescent="0.2">
      <c r="A773" s="182">
        <v>756</v>
      </c>
      <c r="B773" s="43" t="s">
        <v>2641</v>
      </c>
      <c r="C773" s="43" t="s">
        <v>149</v>
      </c>
      <c r="D773" s="43" t="s">
        <v>1153</v>
      </c>
      <c r="E773" s="1">
        <v>44234</v>
      </c>
      <c r="F773" s="2">
        <v>41678</v>
      </c>
      <c r="G773" s="44" t="s">
        <v>2542</v>
      </c>
      <c r="H773" s="43" t="s">
        <v>1179</v>
      </c>
      <c r="I773" s="3">
        <v>2.1619999999999999</v>
      </c>
      <c r="J773" s="73">
        <v>0.05</v>
      </c>
      <c r="K773" s="99" t="s">
        <v>1185</v>
      </c>
      <c r="L773" s="85">
        <v>1</v>
      </c>
    </row>
    <row r="774" spans="1:18" s="7" customFormat="1" ht="63" customHeight="1" x14ac:dyDescent="0.2">
      <c r="A774" s="182">
        <v>757</v>
      </c>
      <c r="B774" s="43" t="s">
        <v>2641</v>
      </c>
      <c r="C774" s="43" t="s">
        <v>149</v>
      </c>
      <c r="D774" s="43" t="s">
        <v>1186</v>
      </c>
      <c r="E774" s="1">
        <v>44234</v>
      </c>
      <c r="F774" s="2">
        <v>41797</v>
      </c>
      <c r="G774" s="44" t="s">
        <v>2594</v>
      </c>
      <c r="H774" s="43" t="s">
        <v>1179</v>
      </c>
      <c r="I774" s="3">
        <v>3.4378000000000002</v>
      </c>
      <c r="J774" s="73">
        <v>0.05</v>
      </c>
      <c r="K774" s="99" t="s">
        <v>1187</v>
      </c>
      <c r="L774" s="85">
        <v>1</v>
      </c>
    </row>
    <row r="775" spans="1:18" s="7" customFormat="1" ht="63" customHeight="1" x14ac:dyDescent="0.2">
      <c r="A775" s="182">
        <v>758</v>
      </c>
      <c r="B775" s="43" t="s">
        <v>2641</v>
      </c>
      <c r="C775" s="43" t="s">
        <v>149</v>
      </c>
      <c r="D775" s="43" t="s">
        <v>1186</v>
      </c>
      <c r="E775" s="1">
        <v>44234</v>
      </c>
      <c r="F775" s="2">
        <v>41794</v>
      </c>
      <c r="G775" s="44" t="s">
        <v>2595</v>
      </c>
      <c r="H775" s="43" t="s">
        <v>1179</v>
      </c>
      <c r="I775" s="3">
        <v>2.7784</v>
      </c>
      <c r="J775" s="73">
        <v>0.05</v>
      </c>
      <c r="K775" s="99" t="s">
        <v>1188</v>
      </c>
      <c r="L775" s="85">
        <v>1</v>
      </c>
    </row>
    <row r="776" spans="1:18" s="7" customFormat="1" ht="63" customHeight="1" x14ac:dyDescent="0.2">
      <c r="A776" s="182">
        <v>759</v>
      </c>
      <c r="B776" s="43" t="s">
        <v>2641</v>
      </c>
      <c r="C776" s="43" t="s">
        <v>149</v>
      </c>
      <c r="D776" s="43" t="s">
        <v>1186</v>
      </c>
      <c r="E776" s="1">
        <v>44234</v>
      </c>
      <c r="F776" s="2">
        <v>41795</v>
      </c>
      <c r="G776" s="44" t="s">
        <v>2596</v>
      </c>
      <c r="H776" s="43" t="s">
        <v>1179</v>
      </c>
      <c r="I776" s="3">
        <v>15.0443</v>
      </c>
      <c r="J776" s="73">
        <v>0.05</v>
      </c>
      <c r="K776" s="99" t="s">
        <v>1189</v>
      </c>
      <c r="L776" s="85">
        <v>1</v>
      </c>
    </row>
    <row r="777" spans="1:18" s="7" customFormat="1" ht="63" customHeight="1" x14ac:dyDescent="0.2">
      <c r="A777" s="182">
        <v>760</v>
      </c>
      <c r="B777" s="43" t="s">
        <v>2641</v>
      </c>
      <c r="C777" s="43" t="s">
        <v>149</v>
      </c>
      <c r="D777" s="43" t="s">
        <v>1186</v>
      </c>
      <c r="E777" s="1">
        <v>44234</v>
      </c>
      <c r="F777" s="2">
        <v>41792</v>
      </c>
      <c r="G777" s="44" t="s">
        <v>2597</v>
      </c>
      <c r="H777" s="43" t="s">
        <v>1179</v>
      </c>
      <c r="I777" s="3">
        <v>2.1648999999999998</v>
      </c>
      <c r="J777" s="73">
        <v>0.05</v>
      </c>
      <c r="K777" s="99" t="s">
        <v>1190</v>
      </c>
      <c r="L777" s="85">
        <v>1</v>
      </c>
    </row>
    <row r="778" spans="1:18" s="7" customFormat="1" ht="63" customHeight="1" x14ac:dyDescent="0.2">
      <c r="A778" s="182">
        <v>761</v>
      </c>
      <c r="B778" s="43" t="s">
        <v>2641</v>
      </c>
      <c r="C778" s="43" t="s">
        <v>149</v>
      </c>
      <c r="D778" s="43" t="s">
        <v>1186</v>
      </c>
      <c r="E778" s="1">
        <v>44234</v>
      </c>
      <c r="F778" s="2">
        <v>41796</v>
      </c>
      <c r="G778" s="44" t="s">
        <v>2598</v>
      </c>
      <c r="H778" s="43" t="s">
        <v>1179</v>
      </c>
      <c r="I778" s="3">
        <v>1.2664</v>
      </c>
      <c r="J778" s="73">
        <v>0.05</v>
      </c>
      <c r="K778" s="99" t="s">
        <v>1191</v>
      </c>
      <c r="L778" s="85">
        <v>1</v>
      </c>
    </row>
    <row r="779" spans="1:18" s="7" customFormat="1" ht="63" customHeight="1" x14ac:dyDescent="0.2">
      <c r="A779" s="182">
        <v>762</v>
      </c>
      <c r="B779" s="43" t="s">
        <v>2641</v>
      </c>
      <c r="C779" s="43" t="s">
        <v>149</v>
      </c>
      <c r="D779" s="43" t="s">
        <v>1186</v>
      </c>
      <c r="E779" s="1">
        <v>44234</v>
      </c>
      <c r="F779" s="2">
        <v>41796</v>
      </c>
      <c r="G779" s="44" t="s">
        <v>2599</v>
      </c>
      <c r="H779" s="43" t="s">
        <v>1179</v>
      </c>
      <c r="I779" s="3">
        <v>1.3191999999999999</v>
      </c>
      <c r="J779" s="73">
        <v>0.05</v>
      </c>
      <c r="K779" s="99" t="s">
        <v>1192</v>
      </c>
      <c r="L779" s="85">
        <v>1</v>
      </c>
    </row>
    <row r="780" spans="1:18" s="7" customFormat="1" ht="63" customHeight="1" x14ac:dyDescent="0.2">
      <c r="A780" s="182">
        <v>763</v>
      </c>
      <c r="B780" s="43" t="s">
        <v>2641</v>
      </c>
      <c r="C780" s="43" t="s">
        <v>149</v>
      </c>
      <c r="D780" s="43" t="s">
        <v>1186</v>
      </c>
      <c r="E780" s="1">
        <v>44234</v>
      </c>
      <c r="F780" s="2">
        <v>41797</v>
      </c>
      <c r="G780" s="44" t="s">
        <v>2600</v>
      </c>
      <c r="H780" s="43" t="s">
        <v>1179</v>
      </c>
      <c r="I780" s="3">
        <v>1.2927</v>
      </c>
      <c r="J780" s="73">
        <v>0.05</v>
      </c>
      <c r="K780" s="99" t="s">
        <v>1193</v>
      </c>
      <c r="L780" s="85">
        <v>1</v>
      </c>
    </row>
    <row r="781" spans="1:18" s="7" customFormat="1" ht="63" customHeight="1" x14ac:dyDescent="0.2">
      <c r="A781" s="182">
        <v>764</v>
      </c>
      <c r="B781" s="43" t="s">
        <v>2641</v>
      </c>
      <c r="C781" s="43" t="s">
        <v>149</v>
      </c>
      <c r="D781" s="43" t="s">
        <v>1186</v>
      </c>
      <c r="E781" s="1">
        <v>44234</v>
      </c>
      <c r="F781" s="2">
        <v>41797</v>
      </c>
      <c r="G781" s="44" t="s">
        <v>2601</v>
      </c>
      <c r="H781" s="43" t="s">
        <v>1179</v>
      </c>
      <c r="I781" s="3">
        <v>21.724699999999999</v>
      </c>
      <c r="J781" s="73">
        <v>0.05</v>
      </c>
      <c r="K781" s="99" t="s">
        <v>1194</v>
      </c>
      <c r="L781" s="85">
        <v>1</v>
      </c>
    </row>
    <row r="782" spans="1:18" s="7" customFormat="1" ht="63" customHeight="1" x14ac:dyDescent="0.2">
      <c r="A782" s="182">
        <v>765</v>
      </c>
      <c r="B782" s="43" t="s">
        <v>2641</v>
      </c>
      <c r="C782" s="43" t="s">
        <v>149</v>
      </c>
      <c r="D782" s="43" t="s">
        <v>1153</v>
      </c>
      <c r="E782" s="1">
        <v>44864</v>
      </c>
      <c r="F782" s="48">
        <v>42313</v>
      </c>
      <c r="G782" s="46">
        <v>11979456</v>
      </c>
      <c r="H782" s="43" t="s">
        <v>1196</v>
      </c>
      <c r="I782" s="3">
        <v>0.34870000000000001</v>
      </c>
      <c r="J782" s="73">
        <v>0.05</v>
      </c>
      <c r="K782" s="99" t="s">
        <v>1197</v>
      </c>
      <c r="L782" s="85">
        <v>1</v>
      </c>
    </row>
    <row r="783" spans="1:18" ht="63" customHeight="1" x14ac:dyDescent="0.2">
      <c r="A783" s="182">
        <v>766</v>
      </c>
      <c r="B783" s="62" t="s">
        <v>2641</v>
      </c>
      <c r="C783" s="129" t="s">
        <v>149</v>
      </c>
      <c r="D783" s="43" t="s">
        <v>1199</v>
      </c>
      <c r="E783" s="1">
        <v>46380</v>
      </c>
      <c r="F783" s="2"/>
      <c r="G783" s="44"/>
      <c r="H783" s="43" t="s">
        <v>1200</v>
      </c>
      <c r="I783" s="3">
        <v>33.667499999999997</v>
      </c>
      <c r="J783" s="73">
        <v>0.12</v>
      </c>
      <c r="K783" s="149" t="s">
        <v>2583</v>
      </c>
      <c r="L783" s="85">
        <v>1</v>
      </c>
      <c r="M783" s="7"/>
      <c r="N783" s="7"/>
      <c r="O783" s="7"/>
      <c r="P783" s="7"/>
      <c r="Q783" s="7"/>
      <c r="R783" s="7"/>
    </row>
    <row r="784" spans="1:18" ht="63" customHeight="1" x14ac:dyDescent="0.2">
      <c r="A784" s="182">
        <v>767</v>
      </c>
      <c r="B784" s="62" t="s">
        <v>2641</v>
      </c>
      <c r="C784" s="129" t="s">
        <v>149</v>
      </c>
      <c r="D784" s="43" t="s">
        <v>1199</v>
      </c>
      <c r="E784" s="1">
        <v>46380</v>
      </c>
      <c r="F784" s="2"/>
      <c r="G784" s="44"/>
      <c r="H784" s="43" t="s">
        <v>1200</v>
      </c>
      <c r="I784" s="3">
        <v>20.9345</v>
      </c>
      <c r="J784" s="73">
        <v>0.12</v>
      </c>
      <c r="K784" s="149" t="s">
        <v>2584</v>
      </c>
      <c r="L784" s="85">
        <v>1</v>
      </c>
      <c r="M784" s="77"/>
      <c r="N784" s="77"/>
      <c r="O784" s="77"/>
      <c r="P784" s="77"/>
      <c r="Q784" s="77"/>
      <c r="R784" s="77"/>
    </row>
    <row r="785" spans="1:41" ht="47.25" customHeight="1" x14ac:dyDescent="0.2">
      <c r="A785" s="182">
        <v>768</v>
      </c>
      <c r="B785" s="62" t="s">
        <v>2641</v>
      </c>
      <c r="C785" s="129" t="s">
        <v>149</v>
      </c>
      <c r="D785" s="43" t="s">
        <v>1201</v>
      </c>
      <c r="E785" s="1">
        <v>46319</v>
      </c>
      <c r="F785" s="2"/>
      <c r="G785" s="44"/>
      <c r="H785" s="43" t="s">
        <v>1202</v>
      </c>
      <c r="I785" s="3">
        <v>12.526999999999999</v>
      </c>
      <c r="J785" s="73">
        <v>0.12</v>
      </c>
      <c r="K785" s="149" t="s">
        <v>2825</v>
      </c>
      <c r="L785" s="85">
        <v>1</v>
      </c>
      <c r="M785" s="77"/>
      <c r="N785" s="77"/>
      <c r="O785" s="77"/>
      <c r="P785" s="77"/>
      <c r="Q785" s="77"/>
      <c r="R785" s="77"/>
    </row>
    <row r="786" spans="1:41" s="130" customFormat="1" ht="47.25" customHeight="1" x14ac:dyDescent="0.2">
      <c r="A786" s="182">
        <v>769</v>
      </c>
      <c r="B786" s="62" t="s">
        <v>2641</v>
      </c>
      <c r="C786" s="129" t="s">
        <v>149</v>
      </c>
      <c r="D786" s="129" t="s">
        <v>1201</v>
      </c>
      <c r="E786" s="1">
        <v>46319</v>
      </c>
      <c r="F786" s="2"/>
      <c r="G786" s="131"/>
      <c r="H786" s="129" t="s">
        <v>1202</v>
      </c>
      <c r="I786" s="3">
        <v>15.840299999999999</v>
      </c>
      <c r="J786" s="73">
        <v>0.12</v>
      </c>
      <c r="K786" s="149" t="s">
        <v>2826</v>
      </c>
      <c r="L786" s="85"/>
      <c r="M786" s="77"/>
      <c r="N786" s="77"/>
      <c r="O786" s="77"/>
      <c r="P786" s="77"/>
      <c r="Q786" s="77"/>
      <c r="R786" s="77"/>
    </row>
    <row r="787" spans="1:41" s="114" customFormat="1" ht="55.5" customHeight="1" x14ac:dyDescent="0.2">
      <c r="A787" s="182">
        <v>770</v>
      </c>
      <c r="B787" s="100" t="s">
        <v>2641</v>
      </c>
      <c r="C787" s="99" t="s">
        <v>149</v>
      </c>
      <c r="D787" s="100" t="s">
        <v>2753</v>
      </c>
      <c r="E787" s="101">
        <v>46338</v>
      </c>
      <c r="F787" s="101"/>
      <c r="G787" s="102"/>
      <c r="H787" s="102" t="s">
        <v>2754</v>
      </c>
      <c r="I787" s="106">
        <v>30.230599999999999</v>
      </c>
      <c r="J787" s="123">
        <v>0.05</v>
      </c>
      <c r="K787" s="120" t="s">
        <v>1198</v>
      </c>
      <c r="L787" s="77"/>
      <c r="M787" s="77"/>
      <c r="N787" s="77"/>
      <c r="O787" s="77"/>
    </row>
    <row r="788" spans="1:41" ht="63" customHeight="1" x14ac:dyDescent="0.2">
      <c r="A788" s="182">
        <v>771</v>
      </c>
      <c r="B788" s="43" t="s">
        <v>1203</v>
      </c>
      <c r="C788" s="43" t="s">
        <v>1204</v>
      </c>
      <c r="D788" s="43" t="s">
        <v>1205</v>
      </c>
      <c r="E788" s="1">
        <v>58059</v>
      </c>
      <c r="F788" s="2">
        <v>40162</v>
      </c>
      <c r="G788" s="91" t="s">
        <v>2585</v>
      </c>
      <c r="H788" s="43" t="s">
        <v>1208</v>
      </c>
      <c r="I788" s="3">
        <v>17</v>
      </c>
      <c r="J788" s="52" t="s">
        <v>1209</v>
      </c>
      <c r="K788" s="99" t="s">
        <v>1210</v>
      </c>
      <c r="L788" s="85">
        <v>1</v>
      </c>
      <c r="M788" s="80"/>
      <c r="N788" s="80"/>
      <c r="O788" s="80"/>
      <c r="P788" s="80"/>
      <c r="Q788" s="80"/>
      <c r="R788" s="80"/>
    </row>
    <row r="789" spans="1:41" ht="126" customHeight="1" x14ac:dyDescent="0.2">
      <c r="A789" s="182">
        <v>772</v>
      </c>
      <c r="B789" s="43" t="s">
        <v>1203</v>
      </c>
      <c r="C789" s="43" t="s">
        <v>1204</v>
      </c>
      <c r="D789" s="43" t="s">
        <v>1211</v>
      </c>
      <c r="E789" s="1">
        <v>57732</v>
      </c>
      <c r="F789" s="2">
        <v>39469</v>
      </c>
      <c r="G789" s="91" t="s">
        <v>2586</v>
      </c>
      <c r="H789" s="43" t="s">
        <v>1212</v>
      </c>
      <c r="I789" s="3">
        <v>8.6097999999999999</v>
      </c>
      <c r="J789" s="52" t="s">
        <v>1209</v>
      </c>
      <c r="K789" s="99" t="s">
        <v>1213</v>
      </c>
      <c r="L789" s="83"/>
      <c r="M789" s="83"/>
      <c r="N789" s="83"/>
      <c r="O789" s="83"/>
      <c r="P789" s="83"/>
      <c r="Q789" s="83"/>
      <c r="R789" s="83"/>
    </row>
    <row r="790" spans="1:41" ht="78.75" customHeight="1" x14ac:dyDescent="0.2">
      <c r="A790" s="182">
        <v>773</v>
      </c>
      <c r="B790" s="43" t="s">
        <v>1203</v>
      </c>
      <c r="C790" s="43" t="s">
        <v>1204</v>
      </c>
      <c r="D790" s="43" t="s">
        <v>1214</v>
      </c>
      <c r="E790" s="1">
        <v>59045</v>
      </c>
      <c r="F790" s="2">
        <v>41148</v>
      </c>
      <c r="G790" s="44" t="s">
        <v>1215</v>
      </c>
      <c r="H790" s="43" t="s">
        <v>1216</v>
      </c>
      <c r="I790" s="3">
        <v>3.9</v>
      </c>
      <c r="J790" s="52" t="s">
        <v>1217</v>
      </c>
      <c r="K790" s="99" t="s">
        <v>1218</v>
      </c>
      <c r="L790" s="85">
        <v>1</v>
      </c>
      <c r="M790" s="7"/>
      <c r="N790" s="7"/>
      <c r="O790" s="7"/>
      <c r="P790" s="7"/>
      <c r="Q790" s="7"/>
      <c r="R790" s="7"/>
    </row>
    <row r="791" spans="1:41" ht="78.75" customHeight="1" x14ac:dyDescent="0.2">
      <c r="A791" s="182">
        <v>774</v>
      </c>
      <c r="B791" s="43" t="s">
        <v>1203</v>
      </c>
      <c r="C791" s="43" t="s">
        <v>1204</v>
      </c>
      <c r="D791" s="43" t="s">
        <v>1219</v>
      </c>
      <c r="E791" s="1">
        <v>58581</v>
      </c>
      <c r="F791" s="2">
        <v>40683</v>
      </c>
      <c r="G791" s="44" t="s">
        <v>1819</v>
      </c>
      <c r="H791" s="43" t="s">
        <v>200</v>
      </c>
      <c r="I791" s="3">
        <v>0.19420000000000001</v>
      </c>
      <c r="J791" s="52" t="s">
        <v>1820</v>
      </c>
      <c r="K791" s="99" t="s">
        <v>1821</v>
      </c>
      <c r="L791" s="85">
        <v>1</v>
      </c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</row>
    <row r="792" spans="1:41" ht="78.75" customHeight="1" x14ac:dyDescent="0.2">
      <c r="A792" s="182">
        <v>775</v>
      </c>
      <c r="B792" s="43" t="s">
        <v>1203</v>
      </c>
      <c r="C792" s="43" t="s">
        <v>1204</v>
      </c>
      <c r="D792" s="43" t="s">
        <v>1219</v>
      </c>
      <c r="E792" s="1">
        <v>58581</v>
      </c>
      <c r="F792" s="2">
        <v>40683</v>
      </c>
      <c r="G792" s="44" t="s">
        <v>1822</v>
      </c>
      <c r="H792" s="43" t="s">
        <v>200</v>
      </c>
      <c r="I792" s="3">
        <v>0.19620000000000001</v>
      </c>
      <c r="J792" s="52" t="s">
        <v>1820</v>
      </c>
      <c r="K792" s="99" t="s">
        <v>1823</v>
      </c>
      <c r="L792" s="85">
        <v>1</v>
      </c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</row>
    <row r="793" spans="1:41" ht="78.75" customHeight="1" x14ac:dyDescent="0.2">
      <c r="A793" s="182">
        <v>776</v>
      </c>
      <c r="B793" s="43" t="s">
        <v>1203</v>
      </c>
      <c r="C793" s="43" t="s">
        <v>1204</v>
      </c>
      <c r="D793" s="43" t="s">
        <v>1219</v>
      </c>
      <c r="E793" s="1">
        <v>58581</v>
      </c>
      <c r="F793" s="2">
        <v>40683</v>
      </c>
      <c r="G793" s="44" t="s">
        <v>1824</v>
      </c>
      <c r="H793" s="43" t="s">
        <v>200</v>
      </c>
      <c r="I793" s="3">
        <v>0.23300000000000001</v>
      </c>
      <c r="J793" s="52" t="s">
        <v>1825</v>
      </c>
      <c r="K793" s="99" t="s">
        <v>1826</v>
      </c>
      <c r="L793" s="85">
        <v>1</v>
      </c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</row>
    <row r="794" spans="1:41" ht="82.5" customHeight="1" x14ac:dyDescent="0.2">
      <c r="A794" s="182">
        <v>777</v>
      </c>
      <c r="B794" s="43" t="s">
        <v>1203</v>
      </c>
      <c r="C794" s="43" t="s">
        <v>2892</v>
      </c>
      <c r="D794" s="43" t="s">
        <v>2188</v>
      </c>
      <c r="E794" s="1">
        <v>50854</v>
      </c>
      <c r="F794" s="2">
        <v>41885</v>
      </c>
      <c r="G794" s="43">
        <v>6844320</v>
      </c>
      <c r="H794" s="43" t="s">
        <v>2189</v>
      </c>
      <c r="I794" s="3">
        <v>38.399099999999997</v>
      </c>
      <c r="J794" s="52" t="s">
        <v>2190</v>
      </c>
      <c r="K794" s="99" t="s">
        <v>2191</v>
      </c>
      <c r="L794" s="85">
        <v>1</v>
      </c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</row>
    <row r="795" spans="1:41" ht="94.5" customHeight="1" x14ac:dyDescent="0.2">
      <c r="A795" s="182">
        <v>778</v>
      </c>
      <c r="B795" s="43" t="s">
        <v>1203</v>
      </c>
      <c r="C795" s="43" t="s">
        <v>2892</v>
      </c>
      <c r="D795" s="43" t="s">
        <v>2188</v>
      </c>
      <c r="E795" s="1">
        <v>50854</v>
      </c>
      <c r="F795" s="2">
        <v>41884</v>
      </c>
      <c r="G795" s="43">
        <v>6846101</v>
      </c>
      <c r="H795" s="43" t="s">
        <v>2189</v>
      </c>
      <c r="I795" s="3">
        <v>15</v>
      </c>
      <c r="J795" s="52" t="s">
        <v>2190</v>
      </c>
      <c r="K795" s="99" t="s">
        <v>2192</v>
      </c>
      <c r="L795" s="85">
        <v>1</v>
      </c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</row>
    <row r="796" spans="1:41" ht="78.75" customHeight="1" x14ac:dyDescent="0.2">
      <c r="A796" s="182">
        <v>779</v>
      </c>
      <c r="B796" s="43" t="s">
        <v>1203</v>
      </c>
      <c r="C796" s="43" t="s">
        <v>2892</v>
      </c>
      <c r="D796" s="43" t="s">
        <v>2188</v>
      </c>
      <c r="E796" s="1">
        <v>50854</v>
      </c>
      <c r="F796" s="2">
        <v>41885</v>
      </c>
      <c r="G796" s="43">
        <v>6833767</v>
      </c>
      <c r="H796" s="43" t="s">
        <v>2189</v>
      </c>
      <c r="I796" s="3">
        <v>24</v>
      </c>
      <c r="J796" s="52" t="s">
        <v>2190</v>
      </c>
      <c r="K796" s="99" t="s">
        <v>2193</v>
      </c>
      <c r="L796" s="85">
        <v>1</v>
      </c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</row>
    <row r="797" spans="1:41" ht="78.75" customHeight="1" x14ac:dyDescent="0.2">
      <c r="A797" s="182">
        <v>780</v>
      </c>
      <c r="B797" s="43" t="s">
        <v>1203</v>
      </c>
      <c r="C797" s="43" t="s">
        <v>2892</v>
      </c>
      <c r="D797" s="43" t="s">
        <v>2188</v>
      </c>
      <c r="E797" s="1">
        <v>50854</v>
      </c>
      <c r="F797" s="2">
        <v>41883</v>
      </c>
      <c r="G797" s="43">
        <v>6829097</v>
      </c>
      <c r="H797" s="43" t="s">
        <v>2189</v>
      </c>
      <c r="I797" s="3">
        <v>24.545999999999999</v>
      </c>
      <c r="J797" s="52" t="s">
        <v>2190</v>
      </c>
      <c r="K797" s="99" t="s">
        <v>1888</v>
      </c>
      <c r="L797" s="85">
        <v>1</v>
      </c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</row>
    <row r="798" spans="1:41" ht="78.75" customHeight="1" x14ac:dyDescent="0.2">
      <c r="A798" s="182">
        <v>781</v>
      </c>
      <c r="B798" s="43" t="s">
        <v>1203</v>
      </c>
      <c r="C798" s="43" t="s">
        <v>2892</v>
      </c>
      <c r="D798" s="43" t="s">
        <v>2188</v>
      </c>
      <c r="E798" s="1">
        <v>50854</v>
      </c>
      <c r="F798" s="2">
        <v>41885</v>
      </c>
      <c r="G798" s="43">
        <v>6832548</v>
      </c>
      <c r="H798" s="43" t="s">
        <v>2189</v>
      </c>
      <c r="I798" s="3">
        <v>13.743399999999999</v>
      </c>
      <c r="J798" s="52" t="s">
        <v>2190</v>
      </c>
      <c r="K798" s="99" t="s">
        <v>1889</v>
      </c>
      <c r="L798" s="85">
        <v>1</v>
      </c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</row>
    <row r="799" spans="1:41" ht="78.75" customHeight="1" x14ac:dyDescent="0.2">
      <c r="A799" s="182">
        <v>782</v>
      </c>
      <c r="B799" s="43" t="s">
        <v>1203</v>
      </c>
      <c r="C799" s="43" t="s">
        <v>2892</v>
      </c>
      <c r="D799" s="43" t="s">
        <v>2188</v>
      </c>
      <c r="E799" s="1">
        <v>50854</v>
      </c>
      <c r="F799" s="2" t="s">
        <v>2587</v>
      </c>
      <c r="G799" s="43">
        <v>6851816</v>
      </c>
      <c r="H799" s="43" t="s">
        <v>2189</v>
      </c>
      <c r="I799" s="3">
        <v>12.5</v>
      </c>
      <c r="J799" s="52" t="s">
        <v>2190</v>
      </c>
      <c r="K799" s="99" t="s">
        <v>1890</v>
      </c>
      <c r="L799" s="85">
        <v>1</v>
      </c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</row>
    <row r="800" spans="1:41" ht="78.75" customHeight="1" x14ac:dyDescent="0.2">
      <c r="A800" s="182">
        <v>783</v>
      </c>
      <c r="B800" s="43" t="s">
        <v>1203</v>
      </c>
      <c r="C800" s="43" t="s">
        <v>2892</v>
      </c>
      <c r="D800" s="43" t="s">
        <v>2188</v>
      </c>
      <c r="E800" s="1">
        <v>50854</v>
      </c>
      <c r="F800" s="2">
        <v>41884</v>
      </c>
      <c r="G800" s="43">
        <v>6846555</v>
      </c>
      <c r="H800" s="43" t="s">
        <v>2189</v>
      </c>
      <c r="I800" s="3">
        <v>22.813199999999998</v>
      </c>
      <c r="J800" s="52" t="s">
        <v>2190</v>
      </c>
      <c r="K800" s="99" t="s">
        <v>1891</v>
      </c>
      <c r="L800" s="85">
        <v>1</v>
      </c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</row>
    <row r="801" spans="1:41" ht="78.75" customHeight="1" x14ac:dyDescent="0.2">
      <c r="A801" s="182">
        <v>784</v>
      </c>
      <c r="B801" s="43" t="s">
        <v>1203</v>
      </c>
      <c r="C801" s="43" t="s">
        <v>2892</v>
      </c>
      <c r="D801" s="43" t="s">
        <v>2188</v>
      </c>
      <c r="E801" s="1">
        <v>50854</v>
      </c>
      <c r="F801" s="2">
        <v>41885</v>
      </c>
      <c r="G801" s="43">
        <v>6830147</v>
      </c>
      <c r="H801" s="43" t="s">
        <v>2189</v>
      </c>
      <c r="I801" s="3">
        <v>17.332899999999999</v>
      </c>
      <c r="J801" s="52" t="s">
        <v>2190</v>
      </c>
      <c r="K801" s="99" t="s">
        <v>1892</v>
      </c>
      <c r="L801" s="85">
        <v>1</v>
      </c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</row>
    <row r="802" spans="1:41" ht="78.75" customHeight="1" x14ac:dyDescent="0.2">
      <c r="A802" s="182">
        <v>785</v>
      </c>
      <c r="B802" s="43" t="s">
        <v>1203</v>
      </c>
      <c r="C802" s="43" t="s">
        <v>2892</v>
      </c>
      <c r="D802" s="43" t="s">
        <v>2188</v>
      </c>
      <c r="E802" s="1">
        <v>50854</v>
      </c>
      <c r="F802" s="2">
        <v>41884</v>
      </c>
      <c r="G802" s="43">
        <v>6845424</v>
      </c>
      <c r="H802" s="43" t="s">
        <v>2189</v>
      </c>
      <c r="I802" s="3">
        <v>51.648800000000001</v>
      </c>
      <c r="J802" s="52" t="s">
        <v>2190</v>
      </c>
      <c r="K802" s="99" t="s">
        <v>1893</v>
      </c>
      <c r="L802" s="85">
        <v>1</v>
      </c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</row>
    <row r="803" spans="1:41" ht="78.75" customHeight="1" x14ac:dyDescent="0.2">
      <c r="A803" s="182">
        <v>786</v>
      </c>
      <c r="B803" s="43" t="s">
        <v>1203</v>
      </c>
      <c r="C803" s="43" t="s">
        <v>2892</v>
      </c>
      <c r="D803" s="43" t="s">
        <v>2188</v>
      </c>
      <c r="E803" s="1">
        <v>50854</v>
      </c>
      <c r="F803" s="2">
        <v>41880</v>
      </c>
      <c r="G803" s="43">
        <v>6829421</v>
      </c>
      <c r="H803" s="43" t="s">
        <v>2189</v>
      </c>
      <c r="I803" s="3">
        <v>13.679</v>
      </c>
      <c r="J803" s="52" t="s">
        <v>2190</v>
      </c>
      <c r="K803" s="99" t="s">
        <v>1894</v>
      </c>
      <c r="L803" s="85">
        <v>1</v>
      </c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</row>
    <row r="804" spans="1:41" s="7" customFormat="1" ht="78.75" customHeight="1" x14ac:dyDescent="0.2">
      <c r="A804" s="182">
        <v>787</v>
      </c>
      <c r="B804" s="43" t="s">
        <v>1203</v>
      </c>
      <c r="C804" s="43" t="s">
        <v>1829</v>
      </c>
      <c r="D804" s="43" t="s">
        <v>2188</v>
      </c>
      <c r="E804" s="1">
        <v>50854</v>
      </c>
      <c r="F804" s="2">
        <v>41884</v>
      </c>
      <c r="G804" s="43">
        <v>6844582</v>
      </c>
      <c r="H804" s="43" t="s">
        <v>2189</v>
      </c>
      <c r="I804" s="3">
        <v>25.8002</v>
      </c>
      <c r="J804" s="52" t="s">
        <v>2190</v>
      </c>
      <c r="K804" s="99" t="s">
        <v>1895</v>
      </c>
      <c r="L804" s="85">
        <v>1</v>
      </c>
    </row>
    <row r="805" spans="1:41" s="7" customFormat="1" ht="78.75" customHeight="1" x14ac:dyDescent="0.2">
      <c r="A805" s="182">
        <v>788</v>
      </c>
      <c r="B805" s="43" t="s">
        <v>1203</v>
      </c>
      <c r="C805" s="43" t="s">
        <v>2892</v>
      </c>
      <c r="D805" s="43" t="s">
        <v>2188</v>
      </c>
      <c r="E805" s="1">
        <v>50854</v>
      </c>
      <c r="F805" s="2">
        <v>41884</v>
      </c>
      <c r="G805" s="43">
        <v>6851506</v>
      </c>
      <c r="H805" s="43" t="s">
        <v>2189</v>
      </c>
      <c r="I805" s="3">
        <v>6.2443</v>
      </c>
      <c r="J805" s="52" t="s">
        <v>2190</v>
      </c>
      <c r="K805" s="99" t="s">
        <v>1896</v>
      </c>
      <c r="L805" s="85">
        <v>1</v>
      </c>
    </row>
    <row r="806" spans="1:41" s="7" customFormat="1" ht="78.75" customHeight="1" x14ac:dyDescent="0.2">
      <c r="A806" s="182">
        <v>789</v>
      </c>
      <c r="B806" s="43" t="s">
        <v>1203</v>
      </c>
      <c r="C806" s="43" t="s">
        <v>2892</v>
      </c>
      <c r="D806" s="43" t="s">
        <v>2188</v>
      </c>
      <c r="E806" s="1">
        <v>50854</v>
      </c>
      <c r="F806" s="2">
        <v>41885</v>
      </c>
      <c r="G806" s="43">
        <v>6834921</v>
      </c>
      <c r="H806" s="43" t="s">
        <v>2189</v>
      </c>
      <c r="I806" s="3">
        <v>7.8</v>
      </c>
      <c r="J806" s="52" t="s">
        <v>2190</v>
      </c>
      <c r="K806" s="99" t="s">
        <v>1897</v>
      </c>
      <c r="L806" s="85">
        <v>1</v>
      </c>
    </row>
    <row r="807" spans="1:41" s="7" customFormat="1" ht="78.75" customHeight="1" x14ac:dyDescent="0.2">
      <c r="A807" s="182">
        <v>790</v>
      </c>
      <c r="B807" s="43" t="s">
        <v>1203</v>
      </c>
      <c r="C807" s="43" t="s">
        <v>1092</v>
      </c>
      <c r="D807" s="43" t="s">
        <v>2188</v>
      </c>
      <c r="E807" s="1">
        <v>50854</v>
      </c>
      <c r="F807" s="2">
        <v>41884</v>
      </c>
      <c r="G807" s="43">
        <v>6852068</v>
      </c>
      <c r="H807" s="43" t="s">
        <v>2189</v>
      </c>
      <c r="I807" s="3">
        <v>38.0732</v>
      </c>
      <c r="J807" s="52" t="s">
        <v>2190</v>
      </c>
      <c r="K807" s="99" t="s">
        <v>1898</v>
      </c>
      <c r="L807" s="85">
        <v>1</v>
      </c>
    </row>
    <row r="808" spans="1:41" s="7" customFormat="1" ht="78.75" customHeight="1" x14ac:dyDescent="0.2">
      <c r="A808" s="182">
        <v>791</v>
      </c>
      <c r="B808" s="43" t="s">
        <v>1203</v>
      </c>
      <c r="C808" s="43" t="s">
        <v>2892</v>
      </c>
      <c r="D808" s="43" t="s">
        <v>2188</v>
      </c>
      <c r="E808" s="1">
        <v>50854</v>
      </c>
      <c r="F808" s="2">
        <v>41883</v>
      </c>
      <c r="G808" s="43">
        <v>682875</v>
      </c>
      <c r="H808" s="43" t="s">
        <v>2189</v>
      </c>
      <c r="I808" s="3">
        <v>12.062200000000001</v>
      </c>
      <c r="J808" s="52" t="s">
        <v>2190</v>
      </c>
      <c r="K808" s="99" t="s">
        <v>1899</v>
      </c>
      <c r="L808" s="85">
        <v>1</v>
      </c>
    </row>
    <row r="809" spans="1:41" s="7" customFormat="1" ht="78.75" customHeight="1" x14ac:dyDescent="0.2">
      <c r="A809" s="182">
        <v>792</v>
      </c>
      <c r="B809" s="43" t="s">
        <v>1203</v>
      </c>
      <c r="C809" s="43" t="s">
        <v>149</v>
      </c>
      <c r="D809" s="43" t="s">
        <v>1303</v>
      </c>
      <c r="E809" s="48">
        <v>44983</v>
      </c>
      <c r="F809" s="2">
        <v>42453</v>
      </c>
      <c r="G809" s="43">
        <v>13951136</v>
      </c>
      <c r="H809" s="46" t="s">
        <v>1304</v>
      </c>
      <c r="I809" s="43">
        <v>1.8329</v>
      </c>
      <c r="J809" s="73">
        <v>0.08</v>
      </c>
      <c r="K809" s="99" t="s">
        <v>2528</v>
      </c>
      <c r="L809" s="85">
        <v>1</v>
      </c>
    </row>
    <row r="810" spans="1:41" s="7" customFormat="1" ht="78.75" customHeight="1" x14ac:dyDescent="0.2">
      <c r="A810" s="182">
        <v>793</v>
      </c>
      <c r="B810" s="43" t="s">
        <v>1203</v>
      </c>
      <c r="C810" s="43" t="s">
        <v>149</v>
      </c>
      <c r="D810" s="43" t="s">
        <v>1303</v>
      </c>
      <c r="E810" s="48">
        <v>44983</v>
      </c>
      <c r="F810" s="2">
        <v>42453</v>
      </c>
      <c r="G810" s="43">
        <v>13951093</v>
      </c>
      <c r="H810" s="46" t="s">
        <v>1304</v>
      </c>
      <c r="I810" s="43">
        <v>4.5380000000000003</v>
      </c>
      <c r="J810" s="73">
        <v>0.08</v>
      </c>
      <c r="K810" s="99" t="s">
        <v>2527</v>
      </c>
      <c r="L810" s="85">
        <v>1</v>
      </c>
    </row>
    <row r="811" spans="1:41" s="7" customFormat="1" ht="63" customHeight="1" x14ac:dyDescent="0.2">
      <c r="A811" s="182">
        <v>794</v>
      </c>
      <c r="B811" s="43" t="s">
        <v>1203</v>
      </c>
      <c r="C811" s="43" t="s">
        <v>149</v>
      </c>
      <c r="D811" s="43" t="s">
        <v>1303</v>
      </c>
      <c r="E811" s="48">
        <v>44983</v>
      </c>
      <c r="F811" s="2">
        <v>42723</v>
      </c>
      <c r="G811" s="43">
        <v>24152581</v>
      </c>
      <c r="H811" s="46" t="s">
        <v>1304</v>
      </c>
      <c r="I811" s="43">
        <v>0.62909999999999999</v>
      </c>
      <c r="J811" s="73">
        <v>0.08</v>
      </c>
      <c r="K811" s="99" t="s">
        <v>2529</v>
      </c>
      <c r="L811" s="85">
        <v>1</v>
      </c>
    </row>
    <row r="812" spans="1:41" s="7" customFormat="1" ht="110.25" customHeight="1" x14ac:dyDescent="0.2">
      <c r="A812" s="182">
        <v>795</v>
      </c>
      <c r="B812" s="43" t="s">
        <v>1203</v>
      </c>
      <c r="C812" s="43" t="s">
        <v>149</v>
      </c>
      <c r="D812" s="43" t="s">
        <v>241</v>
      </c>
      <c r="E812" s="2">
        <v>45511</v>
      </c>
      <c r="F812" s="2">
        <v>42955</v>
      </c>
      <c r="G812" s="43">
        <v>4161992</v>
      </c>
      <c r="H812" s="43" t="s">
        <v>240</v>
      </c>
      <c r="I812" s="3">
        <v>8.9314</v>
      </c>
      <c r="J812" s="73">
        <v>0.12</v>
      </c>
      <c r="K812" s="109" t="s">
        <v>2187</v>
      </c>
      <c r="L812" s="80"/>
      <c r="M812" s="80"/>
      <c r="N812" s="80"/>
      <c r="O812" s="80"/>
      <c r="P812" s="80"/>
      <c r="Q812" s="80"/>
      <c r="R812" s="80"/>
    </row>
    <row r="813" spans="1:41" s="7" customFormat="1" ht="126" customHeight="1" x14ac:dyDescent="0.2">
      <c r="A813" s="182">
        <v>796</v>
      </c>
      <c r="B813" s="100" t="s">
        <v>1203</v>
      </c>
      <c r="C813" s="43" t="s">
        <v>149</v>
      </c>
      <c r="D813" s="43" t="s">
        <v>241</v>
      </c>
      <c r="E813" s="2">
        <v>45511</v>
      </c>
      <c r="F813" s="2">
        <v>42955</v>
      </c>
      <c r="G813" s="43">
        <v>21304266</v>
      </c>
      <c r="H813" s="43" t="s">
        <v>240</v>
      </c>
      <c r="I813" s="3">
        <v>1.1040000000000001</v>
      </c>
      <c r="J813" s="73">
        <v>0.12</v>
      </c>
      <c r="K813" s="109" t="s">
        <v>1828</v>
      </c>
      <c r="L813" s="80"/>
      <c r="M813" s="80"/>
      <c r="N813" s="80"/>
      <c r="O813" s="80"/>
      <c r="P813" s="80"/>
      <c r="Q813" s="80"/>
      <c r="R813" s="80"/>
    </row>
    <row r="814" spans="1:41" s="7" customFormat="1" ht="78.75" customHeight="1" x14ac:dyDescent="0.2">
      <c r="A814" s="182">
        <v>797</v>
      </c>
      <c r="B814" s="100" t="s">
        <v>1203</v>
      </c>
      <c r="C814" s="99" t="s">
        <v>149</v>
      </c>
      <c r="D814" s="100" t="s">
        <v>2655</v>
      </c>
      <c r="E814" s="101">
        <v>45960</v>
      </c>
      <c r="F814" s="107" t="s">
        <v>841</v>
      </c>
      <c r="G814" s="99" t="s">
        <v>841</v>
      </c>
      <c r="H814" s="102" t="s">
        <v>2274</v>
      </c>
      <c r="I814" s="106">
        <v>2.3283999999999998</v>
      </c>
      <c r="J814" s="123">
        <v>0.12</v>
      </c>
      <c r="K814" s="105" t="s">
        <v>2275</v>
      </c>
      <c r="L814" s="80"/>
      <c r="M814" s="80"/>
      <c r="N814" s="80"/>
      <c r="O814" s="80"/>
    </row>
    <row r="815" spans="1:41" s="7" customFormat="1" ht="78.75" customHeight="1" x14ac:dyDescent="0.2">
      <c r="A815" s="182">
        <v>798</v>
      </c>
      <c r="B815" s="43" t="s">
        <v>1900</v>
      </c>
      <c r="C815" s="99" t="s">
        <v>149</v>
      </c>
      <c r="D815" s="100" t="s">
        <v>2851</v>
      </c>
      <c r="E815" s="101">
        <v>46345</v>
      </c>
      <c r="F815" s="107"/>
      <c r="G815" s="99"/>
      <c r="H815" s="102" t="s">
        <v>1216</v>
      </c>
      <c r="I815" s="106">
        <v>7.2499999999999995E-2</v>
      </c>
      <c r="J815" s="123">
        <v>0.12</v>
      </c>
      <c r="K815" s="105" t="s">
        <v>2852</v>
      </c>
      <c r="L815" s="80"/>
      <c r="M815" s="80"/>
      <c r="N815" s="80"/>
      <c r="O815" s="80"/>
    </row>
    <row r="816" spans="1:41" ht="47.25" customHeight="1" x14ac:dyDescent="0.2">
      <c r="A816" s="182">
        <v>799</v>
      </c>
      <c r="B816" s="43" t="s">
        <v>1900</v>
      </c>
      <c r="C816" s="43" t="s">
        <v>2194</v>
      </c>
      <c r="D816" s="43" t="s">
        <v>2195</v>
      </c>
      <c r="E816" s="1">
        <v>44348</v>
      </c>
      <c r="F816" s="2">
        <v>40695</v>
      </c>
      <c r="G816" s="91">
        <v>61246804400072</v>
      </c>
      <c r="H816" s="43" t="s">
        <v>987</v>
      </c>
      <c r="I816" s="3">
        <v>44.004600000000003</v>
      </c>
      <c r="J816" s="73">
        <v>0.03</v>
      </c>
      <c r="K816" s="99" t="s">
        <v>2197</v>
      </c>
      <c r="L816" s="85">
        <v>1</v>
      </c>
      <c r="M816" s="7"/>
      <c r="N816" s="7"/>
      <c r="O816" s="7"/>
      <c r="P816" s="7"/>
      <c r="Q816" s="7"/>
      <c r="R816" s="7"/>
    </row>
    <row r="817" spans="1:41" ht="47.25" customHeight="1" x14ac:dyDescent="0.2">
      <c r="A817" s="182">
        <v>800</v>
      </c>
      <c r="B817" s="43" t="s">
        <v>1900</v>
      </c>
      <c r="C817" s="43" t="s">
        <v>2194</v>
      </c>
      <c r="D817" s="43" t="s">
        <v>2195</v>
      </c>
      <c r="E817" s="1">
        <v>44348</v>
      </c>
      <c r="F817" s="2">
        <v>40695</v>
      </c>
      <c r="G817" s="91">
        <v>61246804400761</v>
      </c>
      <c r="H817" s="43" t="s">
        <v>987</v>
      </c>
      <c r="I817" s="3">
        <v>5.4207000000000001</v>
      </c>
      <c r="J817" s="73">
        <v>0.03</v>
      </c>
      <c r="K817" s="99" t="s">
        <v>2198</v>
      </c>
      <c r="L817" s="85">
        <v>1</v>
      </c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</row>
    <row r="818" spans="1:41" ht="78.75" customHeight="1" x14ac:dyDescent="0.2">
      <c r="A818" s="182">
        <v>801</v>
      </c>
      <c r="B818" s="43" t="s">
        <v>1900</v>
      </c>
      <c r="C818" s="43" t="s">
        <v>2194</v>
      </c>
      <c r="D818" s="43" t="s">
        <v>2199</v>
      </c>
      <c r="E818" s="1">
        <v>59115</v>
      </c>
      <c r="F818" s="2">
        <v>41257</v>
      </c>
      <c r="G818" s="91">
        <v>612468044006201</v>
      </c>
      <c r="H818" s="43" t="s">
        <v>987</v>
      </c>
      <c r="I818" s="3">
        <v>0.19919999999999999</v>
      </c>
      <c r="J818" s="73">
        <v>0.12</v>
      </c>
      <c r="K818" s="99" t="s">
        <v>2201</v>
      </c>
      <c r="L818" s="85">
        <v>1</v>
      </c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</row>
    <row r="819" spans="1:41" ht="78.75" customHeight="1" x14ac:dyDescent="0.2">
      <c r="A819" s="182">
        <v>802</v>
      </c>
      <c r="B819" s="43" t="s">
        <v>1900</v>
      </c>
      <c r="C819" s="43" t="s">
        <v>2194</v>
      </c>
      <c r="D819" s="43" t="s">
        <v>2199</v>
      </c>
      <c r="E819" s="1">
        <v>59115</v>
      </c>
      <c r="F819" s="2">
        <v>41257</v>
      </c>
      <c r="G819" s="91">
        <v>612468044006202</v>
      </c>
      <c r="H819" s="43" t="s">
        <v>987</v>
      </c>
      <c r="I819" s="3">
        <v>1.0512999999999999</v>
      </c>
      <c r="J819" s="73">
        <v>0.06</v>
      </c>
      <c r="K819" s="99" t="s">
        <v>2202</v>
      </c>
      <c r="L819" s="85">
        <v>1</v>
      </c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</row>
    <row r="820" spans="1:41" ht="78.75" customHeight="1" x14ac:dyDescent="0.2">
      <c r="A820" s="182">
        <v>803</v>
      </c>
      <c r="B820" s="43" t="s">
        <v>1900</v>
      </c>
      <c r="C820" s="43" t="s">
        <v>317</v>
      </c>
      <c r="D820" s="43" t="s">
        <v>2203</v>
      </c>
      <c r="E820" s="1">
        <v>47426</v>
      </c>
      <c r="F820" s="2">
        <v>42076</v>
      </c>
      <c r="G820" s="43">
        <v>9090310</v>
      </c>
      <c r="H820" s="43" t="s">
        <v>2204</v>
      </c>
      <c r="I820" s="3">
        <v>61.03</v>
      </c>
      <c r="J820" s="73">
        <v>0.05</v>
      </c>
      <c r="K820" s="99" t="s">
        <v>2205</v>
      </c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</row>
    <row r="821" spans="1:41" ht="78.75" customHeight="1" x14ac:dyDescent="0.2">
      <c r="A821" s="182">
        <v>804</v>
      </c>
      <c r="B821" s="43" t="s">
        <v>1900</v>
      </c>
      <c r="C821" s="43" t="s">
        <v>317</v>
      </c>
      <c r="D821" s="43" t="s">
        <v>2203</v>
      </c>
      <c r="E821" s="1">
        <v>47426</v>
      </c>
      <c r="F821" s="2">
        <v>42076</v>
      </c>
      <c r="G821" s="43">
        <v>9091010</v>
      </c>
      <c r="H821" s="43" t="s">
        <v>2204</v>
      </c>
      <c r="I821" s="3">
        <v>4.6486999999999998</v>
      </c>
      <c r="J821" s="73">
        <v>0.05</v>
      </c>
      <c r="K821" s="99" t="s">
        <v>2206</v>
      </c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</row>
    <row r="822" spans="1:41" ht="78.75" customHeight="1" x14ac:dyDescent="0.2">
      <c r="A822" s="182">
        <v>805</v>
      </c>
      <c r="B822" s="43" t="s">
        <v>1900</v>
      </c>
      <c r="C822" s="43" t="s">
        <v>317</v>
      </c>
      <c r="D822" s="43" t="s">
        <v>2203</v>
      </c>
      <c r="E822" s="1">
        <v>47426</v>
      </c>
      <c r="F822" s="2">
        <v>42076</v>
      </c>
      <c r="G822" s="43">
        <v>9107524</v>
      </c>
      <c r="H822" s="43" t="s">
        <v>2204</v>
      </c>
      <c r="I822" s="3">
        <v>8</v>
      </c>
      <c r="J822" s="73">
        <v>0.05</v>
      </c>
      <c r="K822" s="99" t="s">
        <v>2207</v>
      </c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</row>
    <row r="823" spans="1:41" ht="47.25" customHeight="1" x14ac:dyDescent="0.2">
      <c r="A823" s="182">
        <v>806</v>
      </c>
      <c r="B823" s="43" t="s">
        <v>1900</v>
      </c>
      <c r="C823" s="43" t="s">
        <v>2194</v>
      </c>
      <c r="D823" s="43" t="s">
        <v>2203</v>
      </c>
      <c r="E823" s="1">
        <v>58486</v>
      </c>
      <c r="F823" s="2">
        <v>40591</v>
      </c>
      <c r="G823" s="43" t="s">
        <v>2503</v>
      </c>
      <c r="H823" s="43" t="s">
        <v>2204</v>
      </c>
      <c r="I823" s="3">
        <v>6.1875999999999998</v>
      </c>
      <c r="J823" s="73">
        <v>0.03</v>
      </c>
      <c r="K823" s="99" t="s">
        <v>2208</v>
      </c>
      <c r="L823" s="85">
        <v>1</v>
      </c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</row>
    <row r="824" spans="1:41" ht="63" customHeight="1" x14ac:dyDescent="0.2">
      <c r="A824" s="182">
        <v>807</v>
      </c>
      <c r="B824" s="43" t="s">
        <v>1900</v>
      </c>
      <c r="C824" s="43" t="s">
        <v>149</v>
      </c>
      <c r="D824" s="43" t="s">
        <v>2209</v>
      </c>
      <c r="E824" s="1">
        <v>44885</v>
      </c>
      <c r="F824" s="2">
        <v>42354</v>
      </c>
      <c r="G824" s="43">
        <v>12784899</v>
      </c>
      <c r="H824" s="43" t="s">
        <v>2204</v>
      </c>
      <c r="I824" s="3">
        <v>2.4352</v>
      </c>
      <c r="J824" s="73">
        <v>0.05</v>
      </c>
      <c r="K824" s="99" t="s">
        <v>2210</v>
      </c>
      <c r="L824" s="85">
        <v>1</v>
      </c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</row>
    <row r="825" spans="1:41" ht="47.25" customHeight="1" x14ac:dyDescent="0.2">
      <c r="A825" s="182">
        <v>808</v>
      </c>
      <c r="B825" s="43" t="s">
        <v>1900</v>
      </c>
      <c r="C825" s="43" t="s">
        <v>2194</v>
      </c>
      <c r="D825" s="43" t="s">
        <v>2203</v>
      </c>
      <c r="E825" s="1">
        <v>49766</v>
      </c>
      <c r="F825" s="2">
        <v>43147</v>
      </c>
      <c r="G825" s="43">
        <v>24970829</v>
      </c>
      <c r="H825" s="43" t="s">
        <v>2211</v>
      </c>
      <c r="I825" s="3">
        <v>7.0961999999999996</v>
      </c>
      <c r="J825" s="73">
        <v>0.03</v>
      </c>
      <c r="K825" s="110" t="s">
        <v>2212</v>
      </c>
      <c r="L825" s="85">
        <v>1</v>
      </c>
      <c r="M825" s="85"/>
      <c r="N825" s="85"/>
      <c r="O825" s="85"/>
      <c r="P825" s="85"/>
      <c r="Q825" s="85"/>
      <c r="R825" s="85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</row>
    <row r="826" spans="1:41" ht="47.25" customHeight="1" x14ac:dyDescent="0.2">
      <c r="A826" s="182">
        <v>809</v>
      </c>
      <c r="B826" s="43" t="s">
        <v>1900</v>
      </c>
      <c r="C826" s="43" t="s">
        <v>2194</v>
      </c>
      <c r="D826" s="43" t="s">
        <v>2203</v>
      </c>
      <c r="E826" s="1">
        <v>49766</v>
      </c>
      <c r="F826" s="2">
        <v>43147</v>
      </c>
      <c r="G826" s="43">
        <v>24970053</v>
      </c>
      <c r="H826" s="43" t="s">
        <v>2211</v>
      </c>
      <c r="I826" s="3">
        <v>12.529500000000001</v>
      </c>
      <c r="J826" s="73">
        <v>0.03</v>
      </c>
      <c r="K826" s="110" t="s">
        <v>2213</v>
      </c>
      <c r="L826" s="85">
        <v>1</v>
      </c>
      <c r="M826" s="85"/>
      <c r="N826" s="85"/>
      <c r="O826" s="85"/>
      <c r="P826" s="85"/>
      <c r="Q826" s="85"/>
      <c r="R826" s="85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</row>
    <row r="827" spans="1:41" ht="47.25" customHeight="1" x14ac:dyDescent="0.2">
      <c r="A827" s="182">
        <v>810</v>
      </c>
      <c r="B827" s="43" t="s">
        <v>1900</v>
      </c>
      <c r="C827" s="43" t="s">
        <v>2194</v>
      </c>
      <c r="D827" s="43" t="s">
        <v>2203</v>
      </c>
      <c r="E827" s="1">
        <v>49766</v>
      </c>
      <c r="F827" s="2">
        <v>43147</v>
      </c>
      <c r="G827" s="43">
        <v>24971121</v>
      </c>
      <c r="H827" s="43" t="s">
        <v>2211</v>
      </c>
      <c r="I827" s="3">
        <v>28.9404</v>
      </c>
      <c r="J827" s="73">
        <v>0.03</v>
      </c>
      <c r="K827" s="110" t="s">
        <v>2214</v>
      </c>
      <c r="L827" s="85">
        <v>1</v>
      </c>
      <c r="M827" s="85"/>
      <c r="N827" s="85"/>
      <c r="O827" s="85"/>
      <c r="P827" s="85"/>
      <c r="Q827" s="85"/>
      <c r="R827" s="85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</row>
    <row r="828" spans="1:41" ht="47.25" customHeight="1" x14ac:dyDescent="0.2">
      <c r="A828" s="182">
        <v>811</v>
      </c>
      <c r="B828" s="43" t="s">
        <v>1900</v>
      </c>
      <c r="C828" s="43" t="s">
        <v>2194</v>
      </c>
      <c r="D828" s="43" t="s">
        <v>2203</v>
      </c>
      <c r="E828" s="1">
        <v>49766</v>
      </c>
      <c r="F828" s="2">
        <v>43147</v>
      </c>
      <c r="G828" s="43">
        <v>24971496</v>
      </c>
      <c r="H828" s="43" t="s">
        <v>2211</v>
      </c>
      <c r="I828" s="3">
        <v>24.6858</v>
      </c>
      <c r="J828" s="73">
        <v>0.03</v>
      </c>
      <c r="K828" s="110" t="s">
        <v>2215</v>
      </c>
      <c r="L828" s="85">
        <v>1</v>
      </c>
      <c r="M828" s="85"/>
      <c r="N828" s="85"/>
      <c r="O828" s="85"/>
      <c r="P828" s="85"/>
      <c r="Q828" s="85"/>
      <c r="R828" s="85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</row>
    <row r="829" spans="1:41" ht="47.25" customHeight="1" x14ac:dyDescent="0.2">
      <c r="A829" s="182">
        <v>812</v>
      </c>
      <c r="B829" s="43" t="s">
        <v>1900</v>
      </c>
      <c r="C829" s="43" t="s">
        <v>2194</v>
      </c>
      <c r="D829" s="43" t="s">
        <v>2203</v>
      </c>
      <c r="E829" s="1">
        <v>49766</v>
      </c>
      <c r="F829" s="2">
        <v>43147</v>
      </c>
      <c r="G829" s="43">
        <v>24970503</v>
      </c>
      <c r="H829" s="43" t="s">
        <v>2211</v>
      </c>
      <c r="I829" s="3">
        <v>15.7347</v>
      </c>
      <c r="J829" s="73">
        <v>0.03</v>
      </c>
      <c r="K829" s="110" t="s">
        <v>2216</v>
      </c>
      <c r="L829" s="85">
        <v>1</v>
      </c>
      <c r="M829" s="85"/>
      <c r="N829" s="85"/>
      <c r="O829" s="85"/>
      <c r="P829" s="85"/>
      <c r="Q829" s="85"/>
      <c r="R829" s="85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</row>
    <row r="830" spans="1:41" ht="47.25" customHeight="1" x14ac:dyDescent="0.2">
      <c r="A830" s="182">
        <v>813</v>
      </c>
      <c r="B830" s="43" t="s">
        <v>1900</v>
      </c>
      <c r="C830" s="43" t="s">
        <v>2194</v>
      </c>
      <c r="D830" s="43" t="s">
        <v>1453</v>
      </c>
      <c r="E830" s="1">
        <v>58719</v>
      </c>
      <c r="F830" s="2">
        <v>40864</v>
      </c>
      <c r="G830" s="91">
        <v>612468184002813</v>
      </c>
      <c r="H830" s="43" t="s">
        <v>1454</v>
      </c>
      <c r="I830" s="3">
        <v>20.991399999999999</v>
      </c>
      <c r="J830" s="73">
        <v>0.03</v>
      </c>
      <c r="K830" s="99" t="s">
        <v>1455</v>
      </c>
      <c r="L830" s="85">
        <v>1</v>
      </c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</row>
    <row r="831" spans="1:41" ht="47.25" customHeight="1" x14ac:dyDescent="0.2">
      <c r="A831" s="182">
        <v>814</v>
      </c>
      <c r="B831" s="43" t="s">
        <v>1900</v>
      </c>
      <c r="C831" s="43" t="s">
        <v>2194</v>
      </c>
      <c r="D831" s="43" t="s">
        <v>2195</v>
      </c>
      <c r="E831" s="1">
        <v>44348</v>
      </c>
      <c r="F831" s="2">
        <v>40695</v>
      </c>
      <c r="G831" s="91">
        <v>612468204000759</v>
      </c>
      <c r="H831" s="43" t="s">
        <v>1456</v>
      </c>
      <c r="I831" s="3">
        <v>45.116399999999999</v>
      </c>
      <c r="J831" s="73">
        <v>0.03</v>
      </c>
      <c r="K831" s="99" t="s">
        <v>1457</v>
      </c>
      <c r="L831" s="85">
        <v>1</v>
      </c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</row>
    <row r="832" spans="1:41" ht="47.25" customHeight="1" x14ac:dyDescent="0.2">
      <c r="A832" s="182">
        <v>815</v>
      </c>
      <c r="B832" s="43" t="s">
        <v>1900</v>
      </c>
      <c r="C832" s="43" t="s">
        <v>2194</v>
      </c>
      <c r="D832" s="43" t="s">
        <v>1458</v>
      </c>
      <c r="E832" s="1">
        <v>57262</v>
      </c>
      <c r="F832" s="2">
        <v>42374</v>
      </c>
      <c r="G832" s="43">
        <v>12976582</v>
      </c>
      <c r="H832" s="43" t="s">
        <v>1460</v>
      </c>
      <c r="I832" s="3">
        <v>85.48</v>
      </c>
      <c r="J832" s="190">
        <v>1.4999999999999999E-2</v>
      </c>
      <c r="K832" s="99" t="s">
        <v>1461</v>
      </c>
      <c r="L832" s="85">
        <v>1</v>
      </c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</row>
    <row r="833" spans="1:18" s="7" customFormat="1" ht="47.25" customHeight="1" x14ac:dyDescent="0.2">
      <c r="A833" s="182">
        <v>816</v>
      </c>
      <c r="B833" s="43" t="s">
        <v>1900</v>
      </c>
      <c r="C833" s="43" t="s">
        <v>2194</v>
      </c>
      <c r="D833" s="43" t="s">
        <v>2195</v>
      </c>
      <c r="E833" s="1">
        <v>49827</v>
      </c>
      <c r="F833" s="2">
        <v>40695</v>
      </c>
      <c r="G833" s="91">
        <v>612468274000763</v>
      </c>
      <c r="H833" s="43" t="s">
        <v>1462</v>
      </c>
      <c r="I833" s="3">
        <v>57.460599999999999</v>
      </c>
      <c r="J833" s="73">
        <v>0.03</v>
      </c>
      <c r="K833" s="99" t="s">
        <v>1463</v>
      </c>
      <c r="L833" s="85">
        <v>1</v>
      </c>
    </row>
    <row r="834" spans="1:18" s="7" customFormat="1" ht="47.25" customHeight="1" x14ac:dyDescent="0.2">
      <c r="A834" s="182">
        <v>817</v>
      </c>
      <c r="B834" s="43" t="s">
        <v>1900</v>
      </c>
      <c r="C834" s="43" t="s">
        <v>2194</v>
      </c>
      <c r="D834" s="43" t="s">
        <v>2195</v>
      </c>
      <c r="E834" s="1">
        <v>49827</v>
      </c>
      <c r="F834" s="2">
        <v>40695</v>
      </c>
      <c r="G834" s="91">
        <v>612468274000764</v>
      </c>
      <c r="H834" s="43" t="s">
        <v>1462</v>
      </c>
      <c r="I834" s="3">
        <v>116.084</v>
      </c>
      <c r="J834" s="73">
        <v>0.03</v>
      </c>
      <c r="K834" s="99" t="s">
        <v>1464</v>
      </c>
      <c r="L834" s="85">
        <v>1</v>
      </c>
    </row>
    <row r="835" spans="1:18" s="7" customFormat="1" ht="47.25" customHeight="1" x14ac:dyDescent="0.2">
      <c r="A835" s="182">
        <v>818</v>
      </c>
      <c r="B835" s="43" t="s">
        <v>1900</v>
      </c>
      <c r="C835" s="43" t="s">
        <v>2194</v>
      </c>
      <c r="D835" s="43" t="s">
        <v>1465</v>
      </c>
      <c r="E835" s="1">
        <v>51611</v>
      </c>
      <c r="F835" s="2">
        <v>40653</v>
      </c>
      <c r="G835" s="91">
        <v>612468334000603</v>
      </c>
      <c r="H835" s="43" t="s">
        <v>1466</v>
      </c>
      <c r="I835" s="3">
        <v>0.50429999999999997</v>
      </c>
      <c r="J835" s="73">
        <v>0.03</v>
      </c>
      <c r="K835" s="99" t="s">
        <v>1467</v>
      </c>
      <c r="L835" s="85">
        <v>1</v>
      </c>
    </row>
    <row r="836" spans="1:18" s="7" customFormat="1" ht="47.25" customHeight="1" x14ac:dyDescent="0.2">
      <c r="A836" s="182">
        <v>819</v>
      </c>
      <c r="B836" s="43" t="s">
        <v>1900</v>
      </c>
      <c r="C836" s="43" t="s">
        <v>2194</v>
      </c>
      <c r="D836" s="43" t="s">
        <v>1468</v>
      </c>
      <c r="E836" s="1">
        <v>58975</v>
      </c>
      <c r="F836" s="2">
        <v>41107</v>
      </c>
      <c r="G836" s="91">
        <v>612468304004955</v>
      </c>
      <c r="H836" s="43" t="s">
        <v>1469</v>
      </c>
      <c r="I836" s="3">
        <v>11.26</v>
      </c>
      <c r="J836" s="73">
        <v>0.03</v>
      </c>
      <c r="K836" s="99" t="s">
        <v>1470</v>
      </c>
      <c r="L836" s="85">
        <v>1</v>
      </c>
    </row>
    <row r="837" spans="1:18" s="7" customFormat="1" ht="63" customHeight="1" x14ac:dyDescent="0.2">
      <c r="A837" s="182">
        <v>820</v>
      </c>
      <c r="B837" s="43" t="s">
        <v>1900</v>
      </c>
      <c r="C837" s="43" t="s">
        <v>2194</v>
      </c>
      <c r="D837" s="43" t="s">
        <v>1471</v>
      </c>
      <c r="E837" s="1">
        <v>58817</v>
      </c>
      <c r="F837" s="2">
        <v>41005</v>
      </c>
      <c r="G837" s="91">
        <v>612468304003905</v>
      </c>
      <c r="H837" s="43" t="s">
        <v>1469</v>
      </c>
      <c r="I837" s="3">
        <v>0.3</v>
      </c>
      <c r="J837" s="73">
        <v>0.12</v>
      </c>
      <c r="K837" s="99" t="s">
        <v>1472</v>
      </c>
      <c r="L837" s="85">
        <v>1</v>
      </c>
    </row>
    <row r="838" spans="1:18" s="7" customFormat="1" ht="47.25" customHeight="1" x14ac:dyDescent="0.2">
      <c r="A838" s="182">
        <v>821</v>
      </c>
      <c r="B838" s="43" t="s">
        <v>1900</v>
      </c>
      <c r="C838" s="43" t="s">
        <v>2194</v>
      </c>
      <c r="D838" s="43" t="s">
        <v>2199</v>
      </c>
      <c r="E838" s="1">
        <v>49628</v>
      </c>
      <c r="F838" s="2">
        <v>40527</v>
      </c>
      <c r="G838" s="43" t="s">
        <v>2588</v>
      </c>
      <c r="H838" s="43" t="s">
        <v>1469</v>
      </c>
      <c r="I838" s="3">
        <v>0.15210000000000001</v>
      </c>
      <c r="J838" s="73">
        <v>0.03</v>
      </c>
      <c r="K838" s="99" t="s">
        <v>1473</v>
      </c>
      <c r="L838" s="85">
        <v>1</v>
      </c>
    </row>
    <row r="839" spans="1:18" s="7" customFormat="1" ht="47.25" customHeight="1" x14ac:dyDescent="0.2">
      <c r="A839" s="182">
        <v>822</v>
      </c>
      <c r="B839" s="43" t="s">
        <v>1900</v>
      </c>
      <c r="C839" s="43" t="s">
        <v>2194</v>
      </c>
      <c r="D839" s="43" t="s">
        <v>2199</v>
      </c>
      <c r="E839" s="1">
        <v>49628</v>
      </c>
      <c r="F839" s="2">
        <v>40527</v>
      </c>
      <c r="G839" s="43" t="s">
        <v>2589</v>
      </c>
      <c r="H839" s="43" t="s">
        <v>1469</v>
      </c>
      <c r="I839" s="3">
        <v>2.6694</v>
      </c>
      <c r="J839" s="73">
        <v>0.03</v>
      </c>
      <c r="K839" s="99" t="s">
        <v>1474</v>
      </c>
      <c r="L839" s="85">
        <v>1</v>
      </c>
    </row>
    <row r="840" spans="1:18" s="7" customFormat="1" ht="47.25" customHeight="1" x14ac:dyDescent="0.2">
      <c r="A840" s="182">
        <v>823</v>
      </c>
      <c r="B840" s="43" t="s">
        <v>1900</v>
      </c>
      <c r="C840" s="43" t="s">
        <v>2194</v>
      </c>
      <c r="D840" s="43" t="s">
        <v>2199</v>
      </c>
      <c r="E840" s="1">
        <v>49628</v>
      </c>
      <c r="F840" s="2">
        <v>40527</v>
      </c>
      <c r="G840" s="43" t="s">
        <v>2590</v>
      </c>
      <c r="H840" s="43" t="s">
        <v>1469</v>
      </c>
      <c r="I840" s="3">
        <v>1.1834</v>
      </c>
      <c r="J840" s="73">
        <v>0.03</v>
      </c>
      <c r="K840" s="99" t="s">
        <v>1475</v>
      </c>
      <c r="L840" s="85">
        <v>1</v>
      </c>
    </row>
    <row r="841" spans="1:18" s="7" customFormat="1" ht="47.25" customHeight="1" x14ac:dyDescent="0.2">
      <c r="A841" s="182">
        <v>824</v>
      </c>
      <c r="B841" s="43" t="s">
        <v>1900</v>
      </c>
      <c r="C841" s="43" t="s">
        <v>2194</v>
      </c>
      <c r="D841" s="43" t="s">
        <v>2199</v>
      </c>
      <c r="E841" s="1">
        <v>49628</v>
      </c>
      <c r="F841" s="2">
        <v>40527</v>
      </c>
      <c r="G841" s="43" t="s">
        <v>2591</v>
      </c>
      <c r="H841" s="43" t="s">
        <v>1469</v>
      </c>
      <c r="I841" s="3">
        <v>2.6200000000000001E-2</v>
      </c>
      <c r="J841" s="73">
        <v>0.03</v>
      </c>
      <c r="K841" s="99" t="s">
        <v>1476</v>
      </c>
      <c r="L841" s="85">
        <v>1</v>
      </c>
    </row>
    <row r="842" spans="1:18" s="7" customFormat="1" ht="47.25" customHeight="1" x14ac:dyDescent="0.2">
      <c r="A842" s="182">
        <v>825</v>
      </c>
      <c r="B842" s="43" t="s">
        <v>1900</v>
      </c>
      <c r="C842" s="43" t="s">
        <v>2194</v>
      </c>
      <c r="D842" s="43" t="s">
        <v>2199</v>
      </c>
      <c r="E842" s="1">
        <v>49628</v>
      </c>
      <c r="F842" s="2">
        <v>40527</v>
      </c>
      <c r="G842" s="43" t="s">
        <v>2592</v>
      </c>
      <c r="H842" s="43" t="s">
        <v>1469</v>
      </c>
      <c r="I842" s="3">
        <v>2.7585999999999999</v>
      </c>
      <c r="J842" s="73">
        <v>0.03</v>
      </c>
      <c r="K842" s="99" t="s">
        <v>1477</v>
      </c>
      <c r="L842" s="85">
        <v>1</v>
      </c>
    </row>
    <row r="843" spans="1:18" s="7" customFormat="1" ht="47.25" customHeight="1" x14ac:dyDescent="0.2">
      <c r="A843" s="182">
        <v>826</v>
      </c>
      <c r="B843" s="43" t="s">
        <v>1900</v>
      </c>
      <c r="C843" s="43" t="s">
        <v>2194</v>
      </c>
      <c r="D843" s="43" t="s">
        <v>2199</v>
      </c>
      <c r="E843" s="1">
        <v>49628</v>
      </c>
      <c r="F843" s="2">
        <v>40527</v>
      </c>
      <c r="G843" s="43" t="s">
        <v>2593</v>
      </c>
      <c r="H843" s="43" t="s">
        <v>1469</v>
      </c>
      <c r="I843" s="3">
        <v>1.8312999999999999</v>
      </c>
      <c r="J843" s="73">
        <v>0.03</v>
      </c>
      <c r="K843" s="99" t="s">
        <v>1478</v>
      </c>
      <c r="L843" s="85">
        <v>1</v>
      </c>
    </row>
    <row r="844" spans="1:18" s="7" customFormat="1" ht="47.25" customHeight="1" x14ac:dyDescent="0.2">
      <c r="A844" s="182">
        <v>827</v>
      </c>
      <c r="B844" s="43" t="s">
        <v>1900</v>
      </c>
      <c r="C844" s="43" t="s">
        <v>2194</v>
      </c>
      <c r="D844" s="43" t="s">
        <v>2199</v>
      </c>
      <c r="E844" s="1">
        <v>49628</v>
      </c>
      <c r="F844" s="2">
        <v>40527</v>
      </c>
      <c r="G844" s="43" t="s">
        <v>597</v>
      </c>
      <c r="H844" s="43" t="s">
        <v>1469</v>
      </c>
      <c r="I844" s="3">
        <v>1.4767999999999999</v>
      </c>
      <c r="J844" s="73">
        <v>0.03</v>
      </c>
      <c r="K844" s="99" t="s">
        <v>1479</v>
      </c>
      <c r="L844" s="85">
        <v>1</v>
      </c>
    </row>
    <row r="845" spans="1:18" s="7" customFormat="1" ht="47.25" customHeight="1" x14ac:dyDescent="0.2">
      <c r="A845" s="182">
        <v>828</v>
      </c>
      <c r="B845" s="43" t="s">
        <v>1900</v>
      </c>
      <c r="C845" s="43" t="s">
        <v>2194</v>
      </c>
      <c r="D845" s="43" t="s">
        <v>2195</v>
      </c>
      <c r="E845" s="1">
        <v>44348</v>
      </c>
      <c r="F845" s="2">
        <v>40695</v>
      </c>
      <c r="G845" s="91">
        <v>612469464000760</v>
      </c>
      <c r="H845" s="43" t="s">
        <v>1480</v>
      </c>
      <c r="I845" s="3">
        <v>71.900400000000005</v>
      </c>
      <c r="J845" s="73">
        <v>0.03</v>
      </c>
      <c r="K845" s="99" t="s">
        <v>1481</v>
      </c>
      <c r="L845" s="85">
        <v>1</v>
      </c>
    </row>
    <row r="846" spans="1:18" s="7" customFormat="1" ht="47.25" customHeight="1" x14ac:dyDescent="0.2">
      <c r="A846" s="182">
        <v>829</v>
      </c>
      <c r="B846" s="43" t="s">
        <v>1900</v>
      </c>
      <c r="C846" s="43" t="s">
        <v>2194</v>
      </c>
      <c r="D846" s="43" t="s">
        <v>1482</v>
      </c>
      <c r="E846" s="1">
        <v>59160</v>
      </c>
      <c r="F846" s="2">
        <v>42348</v>
      </c>
      <c r="G846" s="43">
        <v>12460582</v>
      </c>
      <c r="H846" s="43" t="s">
        <v>1480</v>
      </c>
      <c r="I846" s="3">
        <v>9.1</v>
      </c>
      <c r="J846" s="73">
        <v>0.04</v>
      </c>
      <c r="K846" s="99" t="s">
        <v>1483</v>
      </c>
      <c r="L846" s="85">
        <v>1</v>
      </c>
    </row>
    <row r="847" spans="1:18" s="7" customFormat="1" ht="47.25" customHeight="1" x14ac:dyDescent="0.2">
      <c r="A847" s="182">
        <v>830</v>
      </c>
      <c r="B847" s="43" t="s">
        <v>1900</v>
      </c>
      <c r="C847" s="43" t="s">
        <v>2194</v>
      </c>
      <c r="D847" s="43" t="s">
        <v>1484</v>
      </c>
      <c r="E847" s="1">
        <v>50350</v>
      </c>
      <c r="F847" s="2">
        <v>42116</v>
      </c>
      <c r="G847" s="43">
        <v>9470157</v>
      </c>
      <c r="H847" s="43" t="s">
        <v>1485</v>
      </c>
      <c r="I847" s="3">
        <v>50</v>
      </c>
      <c r="J847" s="73">
        <v>0.04</v>
      </c>
      <c r="K847" s="103" t="s">
        <v>1486</v>
      </c>
      <c r="L847" s="81"/>
      <c r="M847" s="81"/>
      <c r="N847" s="81"/>
      <c r="O847" s="81"/>
      <c r="P847" s="81"/>
      <c r="Q847" s="81"/>
      <c r="R847" s="81"/>
    </row>
    <row r="848" spans="1:18" s="7" customFormat="1" ht="47.25" customHeight="1" x14ac:dyDescent="0.2">
      <c r="A848" s="182">
        <v>831</v>
      </c>
      <c r="B848" s="43" t="s">
        <v>1900</v>
      </c>
      <c r="C848" s="43" t="s">
        <v>2194</v>
      </c>
      <c r="D848" s="43" t="s">
        <v>1482</v>
      </c>
      <c r="E848" s="1">
        <v>59160</v>
      </c>
      <c r="F848" s="2">
        <v>41267</v>
      </c>
      <c r="G848" s="91">
        <v>612468464006441</v>
      </c>
      <c r="H848" s="43" t="s">
        <v>340</v>
      </c>
      <c r="I848" s="3">
        <v>18</v>
      </c>
      <c r="J848" s="73">
        <v>0.04</v>
      </c>
      <c r="K848" s="103" t="s">
        <v>341</v>
      </c>
      <c r="L848" s="85">
        <v>1</v>
      </c>
      <c r="M848" s="81"/>
      <c r="N848" s="81"/>
      <c r="O848" s="81"/>
      <c r="P848" s="81"/>
      <c r="Q848" s="81"/>
      <c r="R848" s="81"/>
    </row>
    <row r="849" spans="1:18" s="7" customFormat="1" ht="47.25" customHeight="1" x14ac:dyDescent="0.2">
      <c r="A849" s="182">
        <v>832</v>
      </c>
      <c r="B849" s="43" t="s">
        <v>1900</v>
      </c>
      <c r="C849" s="43" t="s">
        <v>2194</v>
      </c>
      <c r="D849" s="43" t="s">
        <v>342</v>
      </c>
      <c r="E849" s="1">
        <v>59111</v>
      </c>
      <c r="F849" s="2">
        <v>41240</v>
      </c>
      <c r="G849" s="91">
        <v>612468464006157</v>
      </c>
      <c r="H849" s="43" t="s">
        <v>340</v>
      </c>
      <c r="I849" s="3">
        <v>0.61819999999999997</v>
      </c>
      <c r="J849" s="73">
        <v>0.04</v>
      </c>
      <c r="K849" s="103" t="s">
        <v>343</v>
      </c>
      <c r="L849" s="85">
        <v>1</v>
      </c>
      <c r="M849" s="81"/>
      <c r="N849" s="81"/>
      <c r="O849" s="81"/>
      <c r="P849" s="81"/>
      <c r="Q849" s="81"/>
      <c r="R849" s="81"/>
    </row>
    <row r="850" spans="1:18" s="7" customFormat="1" ht="47.25" customHeight="1" x14ac:dyDescent="0.2">
      <c r="A850" s="182">
        <v>833</v>
      </c>
      <c r="B850" s="43" t="s">
        <v>1900</v>
      </c>
      <c r="C850" s="43" t="s">
        <v>2194</v>
      </c>
      <c r="D850" s="43" t="s">
        <v>342</v>
      </c>
      <c r="E850" s="1">
        <v>59111</v>
      </c>
      <c r="F850" s="2">
        <v>41240</v>
      </c>
      <c r="G850" s="91">
        <v>612468464006159</v>
      </c>
      <c r="H850" s="43" t="s">
        <v>340</v>
      </c>
      <c r="I850" s="3">
        <v>0.97019999999999995</v>
      </c>
      <c r="J850" s="73">
        <v>0.04</v>
      </c>
      <c r="K850" s="103" t="s">
        <v>344</v>
      </c>
      <c r="L850" s="85">
        <v>1</v>
      </c>
      <c r="M850" s="81"/>
      <c r="N850" s="81"/>
      <c r="O850" s="81"/>
      <c r="P850" s="81"/>
      <c r="Q850" s="81"/>
      <c r="R850" s="81"/>
    </row>
    <row r="851" spans="1:18" s="7" customFormat="1" ht="47.25" customHeight="1" x14ac:dyDescent="0.2">
      <c r="A851" s="182">
        <v>834</v>
      </c>
      <c r="B851" s="43" t="s">
        <v>1900</v>
      </c>
      <c r="C851" s="43" t="s">
        <v>2194</v>
      </c>
      <c r="D851" s="43" t="s">
        <v>342</v>
      </c>
      <c r="E851" s="1">
        <v>59111</v>
      </c>
      <c r="F851" s="2">
        <v>41240</v>
      </c>
      <c r="G851" s="91">
        <v>612468464006158</v>
      </c>
      <c r="H851" s="43" t="s">
        <v>340</v>
      </c>
      <c r="I851" s="3">
        <v>0.75780000000000003</v>
      </c>
      <c r="J851" s="73">
        <v>0.04</v>
      </c>
      <c r="K851" s="103" t="s">
        <v>345</v>
      </c>
      <c r="L851" s="85">
        <v>1</v>
      </c>
      <c r="M851" s="81"/>
      <c r="N851" s="81"/>
      <c r="O851" s="81"/>
      <c r="P851" s="81"/>
      <c r="Q851" s="81"/>
      <c r="R851" s="81"/>
    </row>
    <row r="852" spans="1:18" s="7" customFormat="1" ht="47.25" customHeight="1" x14ac:dyDescent="0.2">
      <c r="A852" s="182">
        <v>835</v>
      </c>
      <c r="B852" s="43" t="s">
        <v>1900</v>
      </c>
      <c r="C852" s="43" t="s">
        <v>2194</v>
      </c>
      <c r="D852" s="43" t="s">
        <v>346</v>
      </c>
      <c r="E852" s="1">
        <v>58657</v>
      </c>
      <c r="F852" s="2">
        <v>40760</v>
      </c>
      <c r="G852" s="91">
        <v>612468974001481</v>
      </c>
      <c r="H852" s="43" t="s">
        <v>347</v>
      </c>
      <c r="I852" s="3">
        <v>8.0198</v>
      </c>
      <c r="J852" s="73">
        <v>0.03</v>
      </c>
      <c r="K852" s="103" t="s">
        <v>348</v>
      </c>
      <c r="L852" s="85">
        <v>1</v>
      </c>
      <c r="M852" s="81"/>
      <c r="N852" s="81"/>
      <c r="O852" s="81"/>
      <c r="P852" s="81"/>
      <c r="Q852" s="81"/>
      <c r="R852" s="81"/>
    </row>
    <row r="853" spans="1:18" s="7" customFormat="1" ht="47.25" customHeight="1" x14ac:dyDescent="0.2">
      <c r="A853" s="182">
        <v>836</v>
      </c>
      <c r="B853" s="38" t="s">
        <v>1900</v>
      </c>
      <c r="C853" s="43" t="s">
        <v>2194</v>
      </c>
      <c r="D853" s="43" t="s">
        <v>349</v>
      </c>
      <c r="E853" s="1">
        <v>58602</v>
      </c>
      <c r="F853" s="2">
        <v>40709</v>
      </c>
      <c r="G853" s="91">
        <v>612468474000792</v>
      </c>
      <c r="H853" s="43" t="s">
        <v>347</v>
      </c>
      <c r="I853" s="3">
        <v>0.18890000000000001</v>
      </c>
      <c r="J853" s="73">
        <v>0.12</v>
      </c>
      <c r="K853" s="103" t="s">
        <v>350</v>
      </c>
      <c r="L853" s="85">
        <v>1</v>
      </c>
      <c r="M853" s="81"/>
      <c r="N853" s="81"/>
      <c r="O853" s="81"/>
      <c r="P853" s="81"/>
      <c r="Q853" s="81"/>
      <c r="R853" s="81"/>
    </row>
    <row r="854" spans="1:18" s="7" customFormat="1" ht="47.25" customHeight="1" x14ac:dyDescent="0.2">
      <c r="A854" s="182">
        <v>837</v>
      </c>
      <c r="B854" s="43" t="s">
        <v>1900</v>
      </c>
      <c r="C854" s="43" t="s">
        <v>2194</v>
      </c>
      <c r="D854" s="37" t="s">
        <v>351</v>
      </c>
      <c r="E854" s="5">
        <v>57837</v>
      </c>
      <c r="F854" s="39">
        <v>39954</v>
      </c>
      <c r="G854" s="43" t="s">
        <v>2603</v>
      </c>
      <c r="H854" s="37" t="s">
        <v>30</v>
      </c>
      <c r="I854" s="6">
        <v>2.4119000000000002</v>
      </c>
      <c r="J854" s="179">
        <v>0.03</v>
      </c>
      <c r="K854" s="103" t="s">
        <v>352</v>
      </c>
      <c r="L854" s="85">
        <v>1</v>
      </c>
      <c r="M854" s="81"/>
      <c r="N854" s="81"/>
      <c r="O854" s="81"/>
      <c r="P854" s="81"/>
      <c r="Q854" s="81"/>
      <c r="R854" s="81"/>
    </row>
    <row r="855" spans="1:18" s="7" customFormat="1" ht="47.25" customHeight="1" x14ac:dyDescent="0.2">
      <c r="A855" s="182">
        <v>838</v>
      </c>
      <c r="B855" s="43" t="s">
        <v>1900</v>
      </c>
      <c r="C855" s="43" t="s">
        <v>2194</v>
      </c>
      <c r="D855" s="37" t="s">
        <v>346</v>
      </c>
      <c r="E855" s="5">
        <v>58657</v>
      </c>
      <c r="F855" s="2">
        <v>40760</v>
      </c>
      <c r="G855" s="91">
        <v>612468674001474</v>
      </c>
      <c r="H855" s="37" t="s">
        <v>353</v>
      </c>
      <c r="I855" s="6">
        <v>28.348500000000001</v>
      </c>
      <c r="J855" s="179">
        <v>0.03</v>
      </c>
      <c r="K855" s="103" t="s">
        <v>354</v>
      </c>
      <c r="L855" s="85">
        <v>1</v>
      </c>
      <c r="M855" s="81"/>
      <c r="N855" s="81"/>
      <c r="O855" s="81"/>
      <c r="P855" s="81"/>
      <c r="Q855" s="81"/>
      <c r="R855" s="81"/>
    </row>
    <row r="856" spans="1:18" s="7" customFormat="1" ht="47.25" customHeight="1" x14ac:dyDescent="0.2">
      <c r="A856" s="182">
        <v>839</v>
      </c>
      <c r="B856" s="43" t="s">
        <v>1900</v>
      </c>
      <c r="C856" s="43" t="s">
        <v>2194</v>
      </c>
      <c r="D856" s="37" t="s">
        <v>346</v>
      </c>
      <c r="E856" s="5">
        <v>58657</v>
      </c>
      <c r="F856" s="2">
        <v>40760</v>
      </c>
      <c r="G856" s="91">
        <v>612468674001473</v>
      </c>
      <c r="H856" s="37" t="s">
        <v>353</v>
      </c>
      <c r="I856" s="6">
        <v>11.3446</v>
      </c>
      <c r="J856" s="179">
        <v>0.03</v>
      </c>
      <c r="K856" s="103" t="s">
        <v>355</v>
      </c>
      <c r="L856" s="85">
        <v>1</v>
      </c>
      <c r="M856" s="81"/>
      <c r="N856" s="81"/>
      <c r="O856" s="81"/>
      <c r="P856" s="81"/>
      <c r="Q856" s="81"/>
      <c r="R856" s="81"/>
    </row>
    <row r="857" spans="1:18" s="7" customFormat="1" ht="47.25" customHeight="1" x14ac:dyDescent="0.2">
      <c r="A857" s="182">
        <v>840</v>
      </c>
      <c r="B857" s="43" t="s">
        <v>1900</v>
      </c>
      <c r="C857" s="43" t="s">
        <v>2194</v>
      </c>
      <c r="D857" s="37" t="s">
        <v>349</v>
      </c>
      <c r="E857" s="5">
        <v>45760</v>
      </c>
      <c r="F857" s="2">
        <v>40297</v>
      </c>
      <c r="G857" s="91" t="s">
        <v>596</v>
      </c>
      <c r="H857" s="37" t="s">
        <v>356</v>
      </c>
      <c r="I857" s="6">
        <v>2.9</v>
      </c>
      <c r="J857" s="179">
        <v>0.03</v>
      </c>
      <c r="K857" s="103" t="s">
        <v>357</v>
      </c>
      <c r="L857" s="85">
        <v>1</v>
      </c>
      <c r="M857" s="81"/>
      <c r="N857" s="81"/>
      <c r="O857" s="81"/>
      <c r="P857" s="81"/>
      <c r="Q857" s="81"/>
      <c r="R857" s="81"/>
    </row>
    <row r="858" spans="1:18" s="7" customFormat="1" ht="47.25" customHeight="1" x14ac:dyDescent="0.2">
      <c r="A858" s="182">
        <v>841</v>
      </c>
      <c r="B858" s="43" t="s">
        <v>1900</v>
      </c>
      <c r="C858" s="43" t="s">
        <v>2194</v>
      </c>
      <c r="D858" s="37" t="s">
        <v>1487</v>
      </c>
      <c r="E858" s="5">
        <v>59098</v>
      </c>
      <c r="F858" s="2">
        <v>41233</v>
      </c>
      <c r="G858" s="91">
        <v>612461054006852</v>
      </c>
      <c r="H858" s="37" t="s">
        <v>356</v>
      </c>
      <c r="I858" s="6">
        <v>1.9201999999999999</v>
      </c>
      <c r="J858" s="179">
        <v>0.03</v>
      </c>
      <c r="K858" s="103" t="s">
        <v>358</v>
      </c>
      <c r="L858" s="85">
        <v>1</v>
      </c>
      <c r="M858" s="81"/>
      <c r="N858" s="81"/>
      <c r="O858" s="81"/>
      <c r="P858" s="81"/>
      <c r="Q858" s="81"/>
      <c r="R858" s="81"/>
    </row>
    <row r="859" spans="1:18" ht="63" customHeight="1" x14ac:dyDescent="0.2">
      <c r="A859" s="182">
        <v>842</v>
      </c>
      <c r="B859" s="43" t="s">
        <v>1900</v>
      </c>
      <c r="C859" s="43" t="s">
        <v>317</v>
      </c>
      <c r="D859" s="37" t="s">
        <v>2203</v>
      </c>
      <c r="E859" s="1">
        <v>59368</v>
      </c>
      <c r="F859" s="2">
        <v>41459</v>
      </c>
      <c r="G859" s="43">
        <v>1600649</v>
      </c>
      <c r="H859" s="37" t="s">
        <v>359</v>
      </c>
      <c r="I859" s="3">
        <v>14.948</v>
      </c>
      <c r="J859" s="73">
        <v>0.05</v>
      </c>
      <c r="K859" s="103" t="s">
        <v>361</v>
      </c>
      <c r="L859" s="85">
        <v>1</v>
      </c>
      <c r="M859" s="81"/>
      <c r="N859" s="81"/>
      <c r="O859" s="81"/>
      <c r="P859" s="81"/>
      <c r="Q859" s="81"/>
      <c r="R859" s="81"/>
    </row>
    <row r="860" spans="1:18" ht="63" customHeight="1" x14ac:dyDescent="0.2">
      <c r="A860" s="182">
        <v>843</v>
      </c>
      <c r="B860" s="43" t="s">
        <v>1900</v>
      </c>
      <c r="C860" s="43" t="s">
        <v>317</v>
      </c>
      <c r="D860" s="37" t="s">
        <v>2203</v>
      </c>
      <c r="E860" s="1">
        <v>59368</v>
      </c>
      <c r="F860" s="2">
        <v>41459</v>
      </c>
      <c r="G860" s="43">
        <v>1600737</v>
      </c>
      <c r="H860" s="37" t="s">
        <v>359</v>
      </c>
      <c r="I860" s="3">
        <v>11.967599999999999</v>
      </c>
      <c r="J860" s="73">
        <v>0.05</v>
      </c>
      <c r="K860" s="103" t="s">
        <v>362</v>
      </c>
      <c r="L860" s="85">
        <v>1</v>
      </c>
      <c r="M860" s="81"/>
      <c r="N860" s="81"/>
      <c r="O860" s="81"/>
      <c r="P860" s="81"/>
      <c r="Q860" s="81"/>
      <c r="R860" s="81"/>
    </row>
    <row r="861" spans="1:18" ht="63" customHeight="1" x14ac:dyDescent="0.2">
      <c r="A861" s="182">
        <v>844</v>
      </c>
      <c r="B861" s="43" t="s">
        <v>1900</v>
      </c>
      <c r="C861" s="43" t="s">
        <v>317</v>
      </c>
      <c r="D861" s="37" t="s">
        <v>2203</v>
      </c>
      <c r="E861" s="1">
        <v>47426</v>
      </c>
      <c r="F861" s="2">
        <v>42075</v>
      </c>
      <c r="G861" s="43">
        <v>9013602</v>
      </c>
      <c r="H861" s="37" t="s">
        <v>363</v>
      </c>
      <c r="I861" s="3">
        <v>57</v>
      </c>
      <c r="J861" s="73">
        <v>0.05</v>
      </c>
      <c r="K861" s="103" t="s">
        <v>364</v>
      </c>
      <c r="L861" s="85">
        <v>1</v>
      </c>
      <c r="M861" s="81"/>
      <c r="N861" s="81"/>
      <c r="O861" s="81"/>
      <c r="P861" s="81"/>
      <c r="Q861" s="81"/>
      <c r="R861" s="81"/>
    </row>
    <row r="862" spans="1:18" ht="63" customHeight="1" x14ac:dyDescent="0.2">
      <c r="A862" s="182">
        <v>845</v>
      </c>
      <c r="B862" s="43" t="s">
        <v>1900</v>
      </c>
      <c r="C862" s="43" t="s">
        <v>317</v>
      </c>
      <c r="D862" s="37" t="s">
        <v>2203</v>
      </c>
      <c r="E862" s="1">
        <v>47426</v>
      </c>
      <c r="F862" s="2">
        <v>42075</v>
      </c>
      <c r="G862" s="43">
        <v>9012855</v>
      </c>
      <c r="H862" s="37" t="s">
        <v>363</v>
      </c>
      <c r="I862" s="3">
        <v>27</v>
      </c>
      <c r="J862" s="73">
        <v>0.05</v>
      </c>
      <c r="K862" s="103" t="s">
        <v>365</v>
      </c>
      <c r="L862" s="85">
        <v>1</v>
      </c>
      <c r="M862" s="81"/>
      <c r="N862" s="81"/>
      <c r="O862" s="81"/>
      <c r="P862" s="81"/>
      <c r="Q862" s="81"/>
      <c r="R862" s="81"/>
    </row>
    <row r="863" spans="1:18" ht="63" customHeight="1" x14ac:dyDescent="0.2">
      <c r="A863" s="182">
        <v>846</v>
      </c>
      <c r="B863" s="43" t="s">
        <v>1900</v>
      </c>
      <c r="C863" s="43" t="s">
        <v>317</v>
      </c>
      <c r="D863" s="37" t="s">
        <v>2203</v>
      </c>
      <c r="E863" s="1">
        <v>47426</v>
      </c>
      <c r="F863" s="2">
        <v>42075</v>
      </c>
      <c r="G863" s="45">
        <v>9014293</v>
      </c>
      <c r="H863" s="37" t="s">
        <v>363</v>
      </c>
      <c r="I863" s="3">
        <v>4.1875</v>
      </c>
      <c r="J863" s="73">
        <v>0.05</v>
      </c>
      <c r="K863" s="103" t="s">
        <v>366</v>
      </c>
      <c r="L863" s="85">
        <v>1</v>
      </c>
      <c r="M863" s="81"/>
      <c r="N863" s="81"/>
      <c r="O863" s="81"/>
      <c r="P863" s="81"/>
      <c r="Q863" s="81"/>
      <c r="R863" s="81"/>
    </row>
    <row r="864" spans="1:18" ht="63" customHeight="1" x14ac:dyDescent="0.2">
      <c r="A864" s="182">
        <v>847</v>
      </c>
      <c r="B864" s="43" t="s">
        <v>1900</v>
      </c>
      <c r="C864" s="43" t="s">
        <v>317</v>
      </c>
      <c r="D864" s="37" t="s">
        <v>2203</v>
      </c>
      <c r="E864" s="1">
        <v>47426</v>
      </c>
      <c r="F864" s="2">
        <v>42075</v>
      </c>
      <c r="G864" s="43">
        <v>9015057</v>
      </c>
      <c r="H864" s="37" t="s">
        <v>363</v>
      </c>
      <c r="I864" s="3">
        <v>6.8125</v>
      </c>
      <c r="J864" s="73">
        <v>0.05</v>
      </c>
      <c r="K864" s="103" t="s">
        <v>367</v>
      </c>
      <c r="L864" s="85">
        <v>1</v>
      </c>
      <c r="M864" s="81"/>
      <c r="N864" s="81"/>
      <c r="O864" s="81"/>
      <c r="P864" s="81"/>
      <c r="Q864" s="81"/>
      <c r="R864" s="81"/>
    </row>
    <row r="865" spans="1:18" ht="47.25" customHeight="1" x14ac:dyDescent="0.2">
      <c r="A865" s="182">
        <v>848</v>
      </c>
      <c r="B865" s="43" t="s">
        <v>1900</v>
      </c>
      <c r="C865" s="43" t="s">
        <v>2194</v>
      </c>
      <c r="D865" s="43" t="s">
        <v>368</v>
      </c>
      <c r="E865" s="1">
        <v>44531</v>
      </c>
      <c r="F865" s="2">
        <v>40970</v>
      </c>
      <c r="G865" s="91">
        <v>612468784003753</v>
      </c>
      <c r="H865" s="43" t="s">
        <v>369</v>
      </c>
      <c r="I865" s="3">
        <v>1.5452999999999999</v>
      </c>
      <c r="J865" s="73">
        <v>0.05</v>
      </c>
      <c r="K865" s="103" t="s">
        <v>370</v>
      </c>
      <c r="L865" s="85">
        <v>1</v>
      </c>
      <c r="M865" s="81"/>
      <c r="N865" s="81"/>
      <c r="O865" s="81"/>
      <c r="P865" s="81"/>
      <c r="Q865" s="81"/>
      <c r="R865" s="81"/>
    </row>
    <row r="866" spans="1:18" ht="47.25" customHeight="1" x14ac:dyDescent="0.2">
      <c r="A866" s="182">
        <v>849</v>
      </c>
      <c r="B866" s="43" t="s">
        <v>1900</v>
      </c>
      <c r="C866" s="43" t="s">
        <v>2194</v>
      </c>
      <c r="D866" s="43" t="s">
        <v>349</v>
      </c>
      <c r="E866" s="1">
        <v>58916</v>
      </c>
      <c r="F866" s="2">
        <v>41232</v>
      </c>
      <c r="G866" s="91">
        <v>612461784006057</v>
      </c>
      <c r="H866" s="43" t="s">
        <v>369</v>
      </c>
      <c r="I866" s="3">
        <v>5.5457000000000001</v>
      </c>
      <c r="J866" s="73">
        <v>0.05</v>
      </c>
      <c r="K866" s="103" t="s">
        <v>371</v>
      </c>
      <c r="L866" s="85">
        <v>1</v>
      </c>
      <c r="M866" s="81"/>
      <c r="N866" s="81"/>
      <c r="O866" s="81"/>
      <c r="P866" s="81"/>
      <c r="Q866" s="81"/>
      <c r="R866" s="81"/>
    </row>
    <row r="867" spans="1:18" ht="99.75" customHeight="1" x14ac:dyDescent="0.2">
      <c r="A867" s="182">
        <v>850</v>
      </c>
      <c r="B867" s="43" t="s">
        <v>1900</v>
      </c>
      <c r="C867" s="43" t="s">
        <v>317</v>
      </c>
      <c r="D867" s="43" t="s">
        <v>372</v>
      </c>
      <c r="E867" s="1">
        <v>47261</v>
      </c>
      <c r="F867" s="2">
        <v>42124</v>
      </c>
      <c r="G867" s="43">
        <v>9545996</v>
      </c>
      <c r="H867" s="43" t="s">
        <v>369</v>
      </c>
      <c r="I867" s="3">
        <v>8.5970999999999993</v>
      </c>
      <c r="J867" s="73">
        <v>0.05</v>
      </c>
      <c r="K867" s="103" t="s">
        <v>2217</v>
      </c>
      <c r="L867" s="85">
        <v>1</v>
      </c>
      <c r="M867" s="81"/>
      <c r="N867" s="81"/>
      <c r="O867" s="81"/>
      <c r="P867" s="81"/>
      <c r="Q867" s="81"/>
      <c r="R867" s="81"/>
    </row>
    <row r="868" spans="1:18" ht="47.25" customHeight="1" x14ac:dyDescent="0.2">
      <c r="A868" s="182">
        <v>851</v>
      </c>
      <c r="B868" s="43" t="s">
        <v>1900</v>
      </c>
      <c r="C868" s="43" t="s">
        <v>2194</v>
      </c>
      <c r="D868" s="43" t="s">
        <v>2199</v>
      </c>
      <c r="E868" s="1">
        <v>58556</v>
      </c>
      <c r="F868" s="2">
        <v>40638</v>
      </c>
      <c r="G868" s="43" t="s">
        <v>597</v>
      </c>
      <c r="H868" s="43" t="s">
        <v>2218</v>
      </c>
      <c r="I868" s="3">
        <v>0.63729999999999998</v>
      </c>
      <c r="J868" s="73">
        <v>0.03</v>
      </c>
      <c r="K868" s="103" t="s">
        <v>2219</v>
      </c>
      <c r="L868" s="85">
        <v>1</v>
      </c>
      <c r="M868" s="81"/>
      <c r="N868" s="81"/>
      <c r="O868" s="81"/>
      <c r="P868" s="81"/>
      <c r="Q868" s="81"/>
      <c r="R868" s="81"/>
    </row>
    <row r="869" spans="1:18" ht="47.25" customHeight="1" x14ac:dyDescent="0.2">
      <c r="A869" s="182">
        <v>852</v>
      </c>
      <c r="B869" s="43" t="s">
        <v>1900</v>
      </c>
      <c r="C869" s="43" t="s">
        <v>2194</v>
      </c>
      <c r="D869" s="43" t="s">
        <v>2199</v>
      </c>
      <c r="E869" s="1">
        <v>58556</v>
      </c>
      <c r="F869" s="2">
        <v>40638</v>
      </c>
      <c r="G869" s="43" t="s">
        <v>597</v>
      </c>
      <c r="H869" s="43" t="s">
        <v>2218</v>
      </c>
      <c r="I869" s="3">
        <v>4.8063000000000002</v>
      </c>
      <c r="J869" s="73">
        <v>0.03</v>
      </c>
      <c r="K869" s="103" t="s">
        <v>2220</v>
      </c>
      <c r="L869" s="85">
        <v>1</v>
      </c>
      <c r="M869" s="81"/>
      <c r="N869" s="81"/>
      <c r="O869" s="81"/>
      <c r="P869" s="81"/>
      <c r="Q869" s="81"/>
      <c r="R869" s="81"/>
    </row>
    <row r="870" spans="1:18" ht="47.25" customHeight="1" x14ac:dyDescent="0.2">
      <c r="A870" s="182">
        <v>853</v>
      </c>
      <c r="B870" s="43" t="s">
        <v>1900</v>
      </c>
      <c r="C870" s="43" t="s">
        <v>2194</v>
      </c>
      <c r="D870" s="43" t="s">
        <v>2199</v>
      </c>
      <c r="E870" s="1">
        <v>58556</v>
      </c>
      <c r="F870" s="2">
        <v>40638</v>
      </c>
      <c r="G870" s="43" t="s">
        <v>597</v>
      </c>
      <c r="H870" s="43" t="s">
        <v>2218</v>
      </c>
      <c r="I870" s="3">
        <v>0.56289999999999996</v>
      </c>
      <c r="J870" s="73">
        <v>0.03</v>
      </c>
      <c r="K870" s="103" t="s">
        <v>2221</v>
      </c>
      <c r="L870" s="85">
        <v>1</v>
      </c>
      <c r="M870" s="81"/>
      <c r="N870" s="81"/>
      <c r="O870" s="81"/>
      <c r="P870" s="81"/>
      <c r="Q870" s="81"/>
      <c r="R870" s="81"/>
    </row>
    <row r="871" spans="1:18" ht="47.25" customHeight="1" x14ac:dyDescent="0.2">
      <c r="A871" s="182">
        <v>854</v>
      </c>
      <c r="B871" s="43" t="s">
        <v>1900</v>
      </c>
      <c r="C871" s="43" t="s">
        <v>2194</v>
      </c>
      <c r="D871" s="43" t="s">
        <v>2203</v>
      </c>
      <c r="E871" s="1">
        <v>58916</v>
      </c>
      <c r="F871" s="2">
        <v>41022</v>
      </c>
      <c r="G871" s="91">
        <v>612468864003969</v>
      </c>
      <c r="H871" s="43" t="s">
        <v>2222</v>
      </c>
      <c r="I871" s="3">
        <v>27.500800000000002</v>
      </c>
      <c r="J871" s="73">
        <v>0.03</v>
      </c>
      <c r="K871" s="103" t="s">
        <v>2223</v>
      </c>
      <c r="L871" s="85">
        <v>1</v>
      </c>
      <c r="M871" s="81"/>
      <c r="N871" s="81"/>
      <c r="O871" s="81"/>
      <c r="P871" s="81"/>
      <c r="Q871" s="81"/>
      <c r="R871" s="81"/>
    </row>
    <row r="872" spans="1:18" ht="47.25" customHeight="1" x14ac:dyDescent="0.2">
      <c r="A872" s="182">
        <v>855</v>
      </c>
      <c r="B872" s="43" t="s">
        <v>1900</v>
      </c>
      <c r="C872" s="43" t="s">
        <v>2194</v>
      </c>
      <c r="D872" s="43" t="s">
        <v>2203</v>
      </c>
      <c r="E872" s="1">
        <v>58916</v>
      </c>
      <c r="F872" s="2">
        <v>41022</v>
      </c>
      <c r="G872" s="91">
        <v>612468864003968</v>
      </c>
      <c r="H872" s="43" t="s">
        <v>2222</v>
      </c>
      <c r="I872" s="3">
        <v>29.998999999999999</v>
      </c>
      <c r="J872" s="73">
        <v>0.03</v>
      </c>
      <c r="K872" s="103" t="s">
        <v>2224</v>
      </c>
      <c r="L872" s="85">
        <v>1</v>
      </c>
      <c r="M872" s="81"/>
      <c r="N872" s="81"/>
      <c r="O872" s="81"/>
      <c r="P872" s="81"/>
      <c r="Q872" s="81"/>
      <c r="R872" s="81"/>
    </row>
    <row r="873" spans="1:18" ht="86.25" customHeight="1" x14ac:dyDescent="0.2">
      <c r="A873" s="182">
        <v>856</v>
      </c>
      <c r="B873" s="43" t="s">
        <v>1900</v>
      </c>
      <c r="C873" s="43" t="s">
        <v>317</v>
      </c>
      <c r="D873" s="43" t="s">
        <v>2225</v>
      </c>
      <c r="E873" s="1">
        <v>46359</v>
      </c>
      <c r="F873" s="2">
        <v>42075</v>
      </c>
      <c r="G873" s="43">
        <v>9019171</v>
      </c>
      <c r="H873" s="43" t="s">
        <v>2222</v>
      </c>
      <c r="I873" s="3">
        <v>1.1000000000000001</v>
      </c>
      <c r="J873" s="73">
        <v>0.05</v>
      </c>
      <c r="K873" s="103" t="s">
        <v>2226</v>
      </c>
      <c r="L873" s="85">
        <v>1</v>
      </c>
      <c r="M873" s="81"/>
      <c r="N873" s="81"/>
      <c r="O873" s="81"/>
      <c r="P873" s="81"/>
      <c r="Q873" s="81"/>
      <c r="R873" s="81"/>
    </row>
    <row r="874" spans="1:18" ht="47.25" customHeight="1" x14ac:dyDescent="0.2">
      <c r="A874" s="182">
        <v>857</v>
      </c>
      <c r="B874" s="43" t="s">
        <v>1900</v>
      </c>
      <c r="C874" s="43" t="s">
        <v>2194</v>
      </c>
      <c r="D874" s="43" t="s">
        <v>346</v>
      </c>
      <c r="E874" s="1">
        <v>58657</v>
      </c>
      <c r="F874" s="2">
        <v>40760</v>
      </c>
      <c r="G874" s="91">
        <v>612468904001475</v>
      </c>
      <c r="H874" s="43" t="s">
        <v>2227</v>
      </c>
      <c r="I874" s="3">
        <v>7.6776</v>
      </c>
      <c r="J874" s="73">
        <v>0.03</v>
      </c>
      <c r="K874" s="103" t="s">
        <v>2228</v>
      </c>
      <c r="L874" s="85">
        <v>1</v>
      </c>
      <c r="M874" s="81"/>
      <c r="N874" s="81"/>
      <c r="O874" s="81"/>
      <c r="P874" s="81"/>
      <c r="Q874" s="81"/>
      <c r="R874" s="81"/>
    </row>
    <row r="875" spans="1:18" ht="47.25" customHeight="1" x14ac:dyDescent="0.2">
      <c r="A875" s="182">
        <v>858</v>
      </c>
      <c r="B875" s="43" t="s">
        <v>1900</v>
      </c>
      <c r="C875" s="43" t="s">
        <v>2194</v>
      </c>
      <c r="D875" s="43" t="s">
        <v>346</v>
      </c>
      <c r="E875" s="1">
        <v>58657</v>
      </c>
      <c r="F875" s="2">
        <v>40760</v>
      </c>
      <c r="G875" s="91">
        <v>612468904001479</v>
      </c>
      <c r="H875" s="43" t="s">
        <v>2227</v>
      </c>
      <c r="I875" s="3">
        <v>22.541399999999999</v>
      </c>
      <c r="J875" s="73">
        <v>0.03</v>
      </c>
      <c r="K875" s="103" t="s">
        <v>2229</v>
      </c>
      <c r="L875" s="85">
        <v>1</v>
      </c>
      <c r="M875" s="81"/>
      <c r="N875" s="81"/>
      <c r="O875" s="81"/>
      <c r="P875" s="81"/>
      <c r="Q875" s="81"/>
      <c r="R875" s="81"/>
    </row>
    <row r="876" spans="1:18" ht="47.25" customHeight="1" x14ac:dyDescent="0.2">
      <c r="A876" s="182">
        <v>859</v>
      </c>
      <c r="B876" s="43" t="s">
        <v>1900</v>
      </c>
      <c r="C876" s="43" t="s">
        <v>2194</v>
      </c>
      <c r="D876" s="43" t="s">
        <v>346</v>
      </c>
      <c r="E876" s="1">
        <v>58657</v>
      </c>
      <c r="F876" s="2">
        <v>40760</v>
      </c>
      <c r="G876" s="91">
        <v>612468904001480</v>
      </c>
      <c r="H876" s="43" t="s">
        <v>2227</v>
      </c>
      <c r="I876" s="3">
        <v>24.452999999999999</v>
      </c>
      <c r="J876" s="73">
        <v>0.03</v>
      </c>
      <c r="K876" s="103" t="s">
        <v>2230</v>
      </c>
      <c r="L876" s="85">
        <v>1</v>
      </c>
      <c r="M876" s="81"/>
      <c r="N876" s="81"/>
      <c r="O876" s="81"/>
      <c r="P876" s="81"/>
      <c r="Q876" s="81"/>
      <c r="R876" s="81"/>
    </row>
    <row r="877" spans="1:18" ht="47.25" customHeight="1" x14ac:dyDescent="0.2">
      <c r="A877" s="182">
        <v>860</v>
      </c>
      <c r="B877" s="43" t="s">
        <v>1900</v>
      </c>
      <c r="C877" s="43" t="s">
        <v>2194</v>
      </c>
      <c r="D877" s="43" t="s">
        <v>346</v>
      </c>
      <c r="E877" s="1">
        <v>58657</v>
      </c>
      <c r="F877" s="2">
        <v>40760</v>
      </c>
      <c r="G877" s="91">
        <v>612468904001477</v>
      </c>
      <c r="H877" s="43" t="s">
        <v>2227</v>
      </c>
      <c r="I877" s="3">
        <v>20.146100000000001</v>
      </c>
      <c r="J877" s="73">
        <v>0.03</v>
      </c>
      <c r="K877" s="103" t="s">
        <v>2231</v>
      </c>
      <c r="L877" s="85">
        <v>1</v>
      </c>
      <c r="M877" s="81"/>
      <c r="N877" s="81"/>
      <c r="O877" s="81"/>
      <c r="P877" s="81"/>
      <c r="Q877" s="81"/>
      <c r="R877" s="81"/>
    </row>
    <row r="878" spans="1:18" ht="47.25" customHeight="1" x14ac:dyDescent="0.2">
      <c r="A878" s="182">
        <v>861</v>
      </c>
      <c r="B878" s="43" t="s">
        <v>1900</v>
      </c>
      <c r="C878" s="43" t="s">
        <v>2194</v>
      </c>
      <c r="D878" s="43" t="s">
        <v>346</v>
      </c>
      <c r="E878" s="1">
        <v>58657</v>
      </c>
      <c r="F878" s="2">
        <v>40760</v>
      </c>
      <c r="G878" s="91">
        <v>612468904001478</v>
      </c>
      <c r="H878" s="43" t="s">
        <v>2227</v>
      </c>
      <c r="I878" s="3">
        <v>24.458400000000001</v>
      </c>
      <c r="J878" s="73">
        <v>0.03</v>
      </c>
      <c r="K878" s="103" t="s">
        <v>2232</v>
      </c>
      <c r="L878" s="85">
        <v>1</v>
      </c>
      <c r="M878" s="81"/>
      <c r="N878" s="81"/>
      <c r="O878" s="81"/>
      <c r="P878" s="81"/>
      <c r="Q878" s="81"/>
      <c r="R878" s="81"/>
    </row>
    <row r="879" spans="1:18" ht="47.25" customHeight="1" x14ac:dyDescent="0.2">
      <c r="A879" s="182">
        <v>862</v>
      </c>
      <c r="B879" s="137" t="s">
        <v>1900</v>
      </c>
      <c r="C879" s="43" t="s">
        <v>2194</v>
      </c>
      <c r="D879" s="43" t="s">
        <v>346</v>
      </c>
      <c r="E879" s="1">
        <v>58657</v>
      </c>
      <c r="F879" s="2">
        <v>40760</v>
      </c>
      <c r="G879" s="91">
        <v>612468904001476</v>
      </c>
      <c r="H879" s="43" t="s">
        <v>2227</v>
      </c>
      <c r="I879" s="3">
        <v>3.5596000000000001</v>
      </c>
      <c r="J879" s="73">
        <v>0.03</v>
      </c>
      <c r="K879" s="103" t="s">
        <v>2233</v>
      </c>
      <c r="L879" s="85">
        <v>1</v>
      </c>
      <c r="M879" s="81"/>
      <c r="N879" s="81"/>
      <c r="O879" s="81"/>
      <c r="P879" s="81"/>
      <c r="Q879" s="81"/>
      <c r="R879" s="81"/>
    </row>
    <row r="880" spans="1:18" ht="47.25" customHeight="1" x14ac:dyDescent="0.2">
      <c r="A880" s="182">
        <v>863</v>
      </c>
      <c r="B880" s="43" t="s">
        <v>1900</v>
      </c>
      <c r="C880" s="43" t="s">
        <v>2194</v>
      </c>
      <c r="D880" s="43" t="s">
        <v>1526</v>
      </c>
      <c r="E880" s="1">
        <v>50142</v>
      </c>
      <c r="F880" s="2">
        <v>41012</v>
      </c>
      <c r="G880" s="91">
        <v>612468944003910</v>
      </c>
      <c r="H880" s="43" t="s">
        <v>1527</v>
      </c>
      <c r="I880" s="3">
        <v>82.46</v>
      </c>
      <c r="J880" s="73">
        <v>0.03</v>
      </c>
      <c r="K880" s="103" t="s">
        <v>1528</v>
      </c>
      <c r="L880" s="85">
        <v>1</v>
      </c>
      <c r="M880" s="81"/>
      <c r="N880" s="81"/>
      <c r="O880" s="81"/>
      <c r="P880" s="81"/>
      <c r="Q880" s="81"/>
      <c r="R880" s="81"/>
    </row>
    <row r="881" spans="1:18" ht="47.25" customHeight="1" x14ac:dyDescent="0.2">
      <c r="A881" s="182">
        <v>864</v>
      </c>
      <c r="B881" s="43" t="s">
        <v>1900</v>
      </c>
      <c r="C881" s="43" t="s">
        <v>2194</v>
      </c>
      <c r="D881" s="43" t="s">
        <v>1526</v>
      </c>
      <c r="E881" s="1">
        <v>50142</v>
      </c>
      <c r="F881" s="2">
        <v>41012</v>
      </c>
      <c r="G881" s="91">
        <v>612468944003911</v>
      </c>
      <c r="H881" s="43" t="s">
        <v>1527</v>
      </c>
      <c r="I881" s="3">
        <v>34.731900000000003</v>
      </c>
      <c r="J881" s="73">
        <v>0.03</v>
      </c>
      <c r="K881" s="103" t="s">
        <v>1529</v>
      </c>
      <c r="L881" s="85">
        <v>1</v>
      </c>
      <c r="M881" s="81"/>
      <c r="N881" s="81"/>
      <c r="O881" s="81"/>
      <c r="P881" s="81"/>
      <c r="Q881" s="81"/>
      <c r="R881" s="81"/>
    </row>
    <row r="882" spans="1:18" ht="110.25" customHeight="1" x14ac:dyDescent="0.2">
      <c r="A882" s="182">
        <v>865</v>
      </c>
      <c r="B882" s="43" t="s">
        <v>1900</v>
      </c>
      <c r="C882" s="43" t="s">
        <v>149</v>
      </c>
      <c r="D882" s="43" t="s">
        <v>242</v>
      </c>
      <c r="E882" s="2">
        <v>44906</v>
      </c>
      <c r="F882" s="2"/>
      <c r="G882" s="43" t="s">
        <v>2608</v>
      </c>
      <c r="H882" s="43" t="s">
        <v>5</v>
      </c>
      <c r="I882" s="3">
        <v>0.56989999999999996</v>
      </c>
      <c r="J882" s="73">
        <v>0.05</v>
      </c>
      <c r="K882" s="103" t="s">
        <v>2604</v>
      </c>
      <c r="L882" s="85">
        <v>1</v>
      </c>
      <c r="M882" s="81"/>
      <c r="N882" s="81"/>
      <c r="O882" s="81"/>
      <c r="P882" s="81"/>
      <c r="Q882" s="81"/>
      <c r="R882" s="81"/>
    </row>
    <row r="883" spans="1:18" ht="110.25" customHeight="1" x14ac:dyDescent="0.2">
      <c r="A883" s="182">
        <v>866</v>
      </c>
      <c r="B883" s="43" t="s">
        <v>1900</v>
      </c>
      <c r="C883" s="43" t="s">
        <v>149</v>
      </c>
      <c r="D883" s="43" t="s">
        <v>242</v>
      </c>
      <c r="E883" s="2">
        <v>44906</v>
      </c>
      <c r="F883" s="2">
        <v>42363</v>
      </c>
      <c r="G883" s="43">
        <v>12757294</v>
      </c>
      <c r="H883" s="43" t="s">
        <v>5</v>
      </c>
      <c r="I883" s="3">
        <v>0.3</v>
      </c>
      <c r="J883" s="73">
        <v>0.05</v>
      </c>
      <c r="K883" s="103" t="s">
        <v>2605</v>
      </c>
      <c r="L883" s="85">
        <v>1</v>
      </c>
      <c r="M883" s="81"/>
      <c r="N883" s="81"/>
      <c r="O883" s="81"/>
      <c r="P883" s="81"/>
      <c r="Q883" s="81"/>
      <c r="R883" s="81"/>
    </row>
    <row r="884" spans="1:18" ht="110.25" customHeight="1" x14ac:dyDescent="0.2">
      <c r="A884" s="182">
        <v>867</v>
      </c>
      <c r="B884" s="43" t="s">
        <v>1900</v>
      </c>
      <c r="C884" s="43" t="s">
        <v>149</v>
      </c>
      <c r="D884" s="43" t="s">
        <v>242</v>
      </c>
      <c r="E884" s="2">
        <v>44906</v>
      </c>
      <c r="F884" s="2"/>
      <c r="G884" s="43" t="s">
        <v>2608</v>
      </c>
      <c r="H884" s="43" t="s">
        <v>5</v>
      </c>
      <c r="I884" s="3">
        <v>0.81059999999999999</v>
      </c>
      <c r="J884" s="73">
        <v>0.05</v>
      </c>
      <c r="K884" s="103" t="s">
        <v>2606</v>
      </c>
      <c r="L884" s="85">
        <v>1</v>
      </c>
      <c r="M884" s="81"/>
      <c r="N884" s="81"/>
      <c r="O884" s="81"/>
      <c r="P884" s="81"/>
      <c r="Q884" s="81"/>
      <c r="R884" s="81"/>
    </row>
    <row r="885" spans="1:18" ht="110.25" customHeight="1" x14ac:dyDescent="0.2">
      <c r="A885" s="182">
        <v>868</v>
      </c>
      <c r="B885" s="43" t="s">
        <v>1900</v>
      </c>
      <c r="C885" s="43" t="s">
        <v>149</v>
      </c>
      <c r="D885" s="43" t="s">
        <v>242</v>
      </c>
      <c r="E885" s="2">
        <v>44906</v>
      </c>
      <c r="F885" s="2">
        <v>42363</v>
      </c>
      <c r="G885" s="43">
        <v>12757774</v>
      </c>
      <c r="H885" s="43" t="s">
        <v>5</v>
      </c>
      <c r="I885" s="3">
        <v>1.0159</v>
      </c>
      <c r="J885" s="73">
        <v>0.05</v>
      </c>
      <c r="K885" s="103" t="s">
        <v>2607</v>
      </c>
      <c r="L885" s="85">
        <v>1</v>
      </c>
      <c r="M885" s="81"/>
      <c r="N885" s="81"/>
      <c r="O885" s="81"/>
      <c r="P885" s="81"/>
      <c r="Q885" s="81"/>
      <c r="R885" s="81"/>
    </row>
    <row r="886" spans="1:18" ht="63" customHeight="1" x14ac:dyDescent="0.2">
      <c r="A886" s="182">
        <v>869</v>
      </c>
      <c r="B886" s="43" t="s">
        <v>1900</v>
      </c>
      <c r="C886" s="43" t="s">
        <v>149</v>
      </c>
      <c r="D886" s="43" t="s">
        <v>243</v>
      </c>
      <c r="E886" s="48">
        <v>45024</v>
      </c>
      <c r="F886" s="2"/>
      <c r="G886" s="43"/>
      <c r="H886" s="46" t="s">
        <v>245</v>
      </c>
      <c r="I886" s="43">
        <v>0.59130000000000005</v>
      </c>
      <c r="J886" s="73">
        <v>0.08</v>
      </c>
      <c r="K886" s="103" t="s">
        <v>2919</v>
      </c>
      <c r="L886" s="85">
        <v>1</v>
      </c>
      <c r="M886" s="81"/>
      <c r="N886" s="81"/>
      <c r="O886" s="81"/>
      <c r="P886" s="81"/>
      <c r="Q886" s="81"/>
      <c r="R886" s="81"/>
    </row>
    <row r="887" spans="1:18" ht="63" customHeight="1" x14ac:dyDescent="0.2">
      <c r="A887" s="182">
        <v>870</v>
      </c>
      <c r="B887" s="43" t="s">
        <v>1900</v>
      </c>
      <c r="C887" s="43" t="s">
        <v>149</v>
      </c>
      <c r="D887" s="43" t="s">
        <v>244</v>
      </c>
      <c r="E887" s="2">
        <v>45266</v>
      </c>
      <c r="F887" s="2"/>
      <c r="G887" s="43"/>
      <c r="H887" s="43" t="s">
        <v>5</v>
      </c>
      <c r="I887" s="3">
        <v>4.9665999999999997</v>
      </c>
      <c r="J887" s="73">
        <v>0.08</v>
      </c>
      <c r="K887" s="103" t="s">
        <v>2920</v>
      </c>
      <c r="L887" s="85">
        <v>1</v>
      </c>
      <c r="M887" s="81"/>
      <c r="N887" s="81"/>
      <c r="O887" s="81"/>
      <c r="P887" s="81"/>
      <c r="Q887" s="81"/>
      <c r="R887" s="81"/>
    </row>
    <row r="888" spans="1:18" ht="94.5" customHeight="1" x14ac:dyDescent="0.2">
      <c r="A888" s="182">
        <v>871</v>
      </c>
      <c r="B888" s="100" t="s">
        <v>2333</v>
      </c>
      <c r="C888" s="99" t="s">
        <v>149</v>
      </c>
      <c r="D888" s="100" t="s">
        <v>2334</v>
      </c>
      <c r="E888" s="107">
        <v>45709</v>
      </c>
      <c r="F888" s="107" t="s">
        <v>841</v>
      </c>
      <c r="G888" s="107" t="s">
        <v>841</v>
      </c>
      <c r="H888" s="99" t="s">
        <v>2227</v>
      </c>
      <c r="I888" s="106">
        <v>1.6</v>
      </c>
      <c r="J888" s="123">
        <v>0.12</v>
      </c>
      <c r="K888" s="108" t="s">
        <v>1525</v>
      </c>
      <c r="L888" s="112">
        <v>1</v>
      </c>
      <c r="M888" s="80"/>
      <c r="N888" s="80"/>
      <c r="O888" s="80"/>
      <c r="P888" s="80"/>
      <c r="Q888" s="80"/>
      <c r="R888" s="80"/>
    </row>
    <row r="889" spans="1:18" ht="94.5" customHeight="1" x14ac:dyDescent="0.2">
      <c r="A889" s="182">
        <v>872</v>
      </c>
      <c r="B889" s="100" t="s">
        <v>2333</v>
      </c>
      <c r="C889" s="99" t="s">
        <v>149</v>
      </c>
      <c r="D889" s="100" t="s">
        <v>2335</v>
      </c>
      <c r="E889" s="107">
        <v>45709</v>
      </c>
      <c r="F889" s="107" t="s">
        <v>841</v>
      </c>
      <c r="G889" s="107" t="s">
        <v>841</v>
      </c>
      <c r="H889" s="99" t="s">
        <v>2227</v>
      </c>
      <c r="I889" s="106">
        <v>2</v>
      </c>
      <c r="J889" s="123">
        <v>0.12</v>
      </c>
      <c r="K889" s="108" t="s">
        <v>1412</v>
      </c>
      <c r="L889" s="112">
        <v>1</v>
      </c>
      <c r="M889" s="80"/>
      <c r="N889" s="80"/>
      <c r="O889" s="80"/>
      <c r="P889" s="80"/>
      <c r="Q889" s="80"/>
      <c r="R889" s="80"/>
    </row>
    <row r="890" spans="1:18" ht="94.5" customHeight="1" x14ac:dyDescent="0.2">
      <c r="A890" s="182">
        <v>873</v>
      </c>
      <c r="B890" s="100" t="s">
        <v>2333</v>
      </c>
      <c r="C890" s="99" t="s">
        <v>149</v>
      </c>
      <c r="D890" s="100" t="s">
        <v>2336</v>
      </c>
      <c r="E890" s="107">
        <v>45709</v>
      </c>
      <c r="F890" s="107" t="s">
        <v>841</v>
      </c>
      <c r="G890" s="107" t="s">
        <v>841</v>
      </c>
      <c r="H890" s="99" t="s">
        <v>2227</v>
      </c>
      <c r="I890" s="106">
        <v>2</v>
      </c>
      <c r="J890" s="123">
        <v>0.12</v>
      </c>
      <c r="K890" s="108" t="s">
        <v>2234</v>
      </c>
      <c r="L890" s="112">
        <v>1</v>
      </c>
      <c r="M890" s="80"/>
      <c r="N890" s="80"/>
      <c r="O890" s="80"/>
      <c r="P890" s="80"/>
      <c r="Q890" s="80"/>
      <c r="R890" s="80"/>
    </row>
    <row r="891" spans="1:18" ht="94.5" customHeight="1" x14ac:dyDescent="0.2">
      <c r="A891" s="182">
        <v>874</v>
      </c>
      <c r="B891" s="100" t="s">
        <v>2333</v>
      </c>
      <c r="C891" s="99" t="s">
        <v>149</v>
      </c>
      <c r="D891" s="100" t="s">
        <v>2337</v>
      </c>
      <c r="E891" s="107">
        <v>45709</v>
      </c>
      <c r="F891" s="107" t="s">
        <v>841</v>
      </c>
      <c r="G891" s="107" t="s">
        <v>841</v>
      </c>
      <c r="H891" s="99" t="s">
        <v>2227</v>
      </c>
      <c r="I891" s="106">
        <v>2</v>
      </c>
      <c r="J891" s="123">
        <v>0.12</v>
      </c>
      <c r="K891" s="108" t="s">
        <v>1411</v>
      </c>
      <c r="L891" s="112">
        <v>1</v>
      </c>
      <c r="M891" s="80"/>
      <c r="N891" s="80"/>
      <c r="O891" s="80"/>
      <c r="P891" s="80"/>
      <c r="Q891" s="80"/>
      <c r="R891" s="80"/>
    </row>
    <row r="892" spans="1:18" ht="94.5" customHeight="1" x14ac:dyDescent="0.2">
      <c r="A892" s="182">
        <v>875</v>
      </c>
      <c r="B892" s="100" t="s">
        <v>2333</v>
      </c>
      <c r="C892" s="99" t="s">
        <v>149</v>
      </c>
      <c r="D892" s="100" t="s">
        <v>2338</v>
      </c>
      <c r="E892" s="107">
        <v>45709</v>
      </c>
      <c r="F892" s="107" t="s">
        <v>841</v>
      </c>
      <c r="G892" s="107" t="s">
        <v>841</v>
      </c>
      <c r="H892" s="99" t="s">
        <v>2227</v>
      </c>
      <c r="I892" s="106">
        <v>2</v>
      </c>
      <c r="J892" s="123">
        <v>0.12</v>
      </c>
      <c r="K892" s="108" t="s">
        <v>2235</v>
      </c>
      <c r="L892" s="112">
        <v>1</v>
      </c>
      <c r="M892" s="80"/>
      <c r="N892" s="80"/>
      <c r="O892" s="80"/>
      <c r="P892" s="80"/>
      <c r="Q892" s="80"/>
      <c r="R892" s="80"/>
    </row>
    <row r="893" spans="1:18" ht="94.5" customHeight="1" x14ac:dyDescent="0.2">
      <c r="A893" s="182">
        <v>876</v>
      </c>
      <c r="B893" s="100" t="s">
        <v>2333</v>
      </c>
      <c r="C893" s="99" t="s">
        <v>149</v>
      </c>
      <c r="D893" s="100" t="s">
        <v>2339</v>
      </c>
      <c r="E893" s="107">
        <v>45710</v>
      </c>
      <c r="F893" s="107" t="s">
        <v>841</v>
      </c>
      <c r="G893" s="107" t="s">
        <v>841</v>
      </c>
      <c r="H893" s="99" t="s">
        <v>2227</v>
      </c>
      <c r="I893" s="106">
        <v>2</v>
      </c>
      <c r="J893" s="123">
        <v>0.12</v>
      </c>
      <c r="K893" s="108" t="s">
        <v>1413</v>
      </c>
      <c r="L893" s="112">
        <v>1</v>
      </c>
      <c r="M893" s="80"/>
      <c r="N893" s="80"/>
      <c r="O893" s="80"/>
      <c r="P893" s="80"/>
      <c r="Q893" s="80"/>
      <c r="R893" s="80"/>
    </row>
    <row r="894" spans="1:18" ht="94.5" customHeight="1" x14ac:dyDescent="0.2">
      <c r="A894" s="182">
        <v>877</v>
      </c>
      <c r="B894" s="100" t="s">
        <v>2333</v>
      </c>
      <c r="C894" s="99" t="s">
        <v>149</v>
      </c>
      <c r="D894" s="100" t="s">
        <v>2340</v>
      </c>
      <c r="E894" s="107">
        <v>52452</v>
      </c>
      <c r="F894" s="107" t="s">
        <v>841</v>
      </c>
      <c r="G894" s="99" t="s">
        <v>841</v>
      </c>
      <c r="H894" s="99" t="s">
        <v>2341</v>
      </c>
      <c r="I894" s="106">
        <v>66.866600000000005</v>
      </c>
      <c r="J894" s="199">
        <v>0.03</v>
      </c>
      <c r="K894" s="109" t="s">
        <v>360</v>
      </c>
      <c r="L894" s="112">
        <v>1</v>
      </c>
      <c r="M894" s="80"/>
      <c r="N894" s="80"/>
      <c r="O894" s="80"/>
      <c r="P894" s="80"/>
      <c r="Q894" s="80"/>
      <c r="R894" s="80"/>
    </row>
    <row r="895" spans="1:18" s="113" customFormat="1" ht="94.5" customHeight="1" x14ac:dyDescent="0.2">
      <c r="A895" s="182">
        <v>878</v>
      </c>
      <c r="B895" s="100" t="s">
        <v>2333</v>
      </c>
      <c r="C895" s="99" t="s">
        <v>149</v>
      </c>
      <c r="D895" s="100" t="s">
        <v>2656</v>
      </c>
      <c r="E895" s="101">
        <v>45981</v>
      </c>
      <c r="F895" s="107" t="s">
        <v>841</v>
      </c>
      <c r="G895" s="99" t="s">
        <v>841</v>
      </c>
      <c r="H895" s="102" t="s">
        <v>5</v>
      </c>
      <c r="I895" s="106">
        <v>2.9081999999999999</v>
      </c>
      <c r="J895" s="123">
        <v>0.12</v>
      </c>
      <c r="K895" s="105" t="s">
        <v>2657</v>
      </c>
      <c r="L895" s="80"/>
      <c r="M895" s="80"/>
      <c r="N895" s="80"/>
      <c r="O895" s="80"/>
    </row>
    <row r="896" spans="1:18" s="114" customFormat="1" ht="94.5" customHeight="1" x14ac:dyDescent="0.2">
      <c r="A896" s="182">
        <v>879</v>
      </c>
      <c r="B896" s="100" t="s">
        <v>2333</v>
      </c>
      <c r="C896" s="99" t="s">
        <v>149</v>
      </c>
      <c r="D896" s="100" t="s">
        <v>2755</v>
      </c>
      <c r="E896" s="101">
        <v>46080</v>
      </c>
      <c r="F896" s="101"/>
      <c r="G896" s="102"/>
      <c r="H896" s="102" t="s">
        <v>2756</v>
      </c>
      <c r="I896" s="106">
        <v>0.129</v>
      </c>
      <c r="J896" s="123">
        <v>0.12</v>
      </c>
      <c r="K896" s="120" t="s">
        <v>2757</v>
      </c>
      <c r="L896" s="80"/>
    </row>
    <row r="897" spans="1:47" s="114" customFormat="1" ht="94.5" customHeight="1" x14ac:dyDescent="0.2">
      <c r="A897" s="182">
        <v>880</v>
      </c>
      <c r="B897" s="100" t="s">
        <v>2333</v>
      </c>
      <c r="C897" s="99" t="s">
        <v>149</v>
      </c>
      <c r="D897" s="100" t="s">
        <v>2758</v>
      </c>
      <c r="E897" s="101">
        <v>46124</v>
      </c>
      <c r="F897" s="121"/>
      <c r="G897" s="121"/>
      <c r="H897" s="102" t="s">
        <v>2756</v>
      </c>
      <c r="I897" s="106">
        <v>0.2838</v>
      </c>
      <c r="J897" s="123">
        <v>0.12</v>
      </c>
      <c r="K897" s="120" t="s">
        <v>2759</v>
      </c>
      <c r="L897" s="80"/>
    </row>
    <row r="898" spans="1:47" s="114" customFormat="1" ht="94.5" customHeight="1" x14ac:dyDescent="0.2">
      <c r="A898" s="182">
        <v>881</v>
      </c>
      <c r="B898" s="100" t="s">
        <v>2333</v>
      </c>
      <c r="C898" s="99" t="s">
        <v>149</v>
      </c>
      <c r="D898" s="100" t="s">
        <v>2760</v>
      </c>
      <c r="E898" s="101">
        <v>46124</v>
      </c>
      <c r="F898" s="121"/>
      <c r="G898" s="121"/>
      <c r="H898" s="102" t="s">
        <v>2756</v>
      </c>
      <c r="I898" s="106">
        <v>0.61460000000000004</v>
      </c>
      <c r="J898" s="123">
        <v>0.12</v>
      </c>
      <c r="K898" s="120" t="s">
        <v>2761</v>
      </c>
      <c r="L898" s="80"/>
    </row>
    <row r="899" spans="1:47" s="114" customFormat="1" ht="107.25" customHeight="1" x14ac:dyDescent="0.2">
      <c r="A899" s="182">
        <v>882</v>
      </c>
      <c r="B899" s="43" t="s">
        <v>1530</v>
      </c>
      <c r="C899" s="99" t="s">
        <v>149</v>
      </c>
      <c r="D899" s="100" t="s">
        <v>2758</v>
      </c>
      <c r="E899" s="122">
        <v>44258</v>
      </c>
      <c r="F899" s="121"/>
      <c r="G899" s="121"/>
      <c r="H899" s="102" t="s">
        <v>2756</v>
      </c>
      <c r="I899" s="106">
        <v>0.2838</v>
      </c>
      <c r="J899" s="123"/>
      <c r="K899" s="120" t="s">
        <v>2759</v>
      </c>
      <c r="L899" s="80"/>
    </row>
    <row r="900" spans="1:47" ht="63" customHeight="1" x14ac:dyDescent="0.2">
      <c r="A900" s="182">
        <v>883</v>
      </c>
      <c r="B900" s="43" t="s">
        <v>1530</v>
      </c>
      <c r="C900" s="43" t="s">
        <v>317</v>
      </c>
      <c r="D900" s="43" t="s">
        <v>1531</v>
      </c>
      <c r="E900" s="1">
        <v>44254</v>
      </c>
      <c r="F900" s="2">
        <v>41684</v>
      </c>
      <c r="G900" s="43">
        <v>4821043</v>
      </c>
      <c r="H900" s="43" t="s">
        <v>1533</v>
      </c>
      <c r="I900" s="3">
        <v>24.300599999999999</v>
      </c>
      <c r="J900" s="73">
        <v>0.04</v>
      </c>
      <c r="K900" s="99" t="s">
        <v>1534</v>
      </c>
      <c r="L900" s="85">
        <v>1</v>
      </c>
      <c r="M900" s="7"/>
      <c r="N900" s="7"/>
      <c r="O900" s="7"/>
      <c r="P900" s="7"/>
      <c r="Q900" s="7"/>
      <c r="R900" s="7"/>
    </row>
    <row r="901" spans="1:47" ht="63" customHeight="1" x14ac:dyDescent="0.2">
      <c r="A901" s="182">
        <v>884</v>
      </c>
      <c r="B901" s="43" t="s">
        <v>1530</v>
      </c>
      <c r="C901" s="43" t="s">
        <v>317</v>
      </c>
      <c r="D901" s="43" t="s">
        <v>1531</v>
      </c>
      <c r="E901" s="1">
        <v>44254</v>
      </c>
      <c r="F901" s="2">
        <v>41684</v>
      </c>
      <c r="G901" s="43">
        <v>4820680</v>
      </c>
      <c r="H901" s="43" t="s">
        <v>1533</v>
      </c>
      <c r="I901" s="3">
        <v>11.037599999999999</v>
      </c>
      <c r="J901" s="73">
        <v>0.04</v>
      </c>
      <c r="K901" s="99" t="s">
        <v>1535</v>
      </c>
      <c r="L901" s="85">
        <v>1</v>
      </c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</row>
    <row r="902" spans="1:47" ht="63" customHeight="1" x14ac:dyDescent="0.2">
      <c r="A902" s="182">
        <v>885</v>
      </c>
      <c r="B902" s="43" t="s">
        <v>1530</v>
      </c>
      <c r="C902" s="43" t="s">
        <v>317</v>
      </c>
      <c r="D902" s="43" t="s">
        <v>1531</v>
      </c>
      <c r="E902" s="1">
        <v>44254</v>
      </c>
      <c r="F902" s="2">
        <v>41684</v>
      </c>
      <c r="G902" s="43">
        <v>4821576</v>
      </c>
      <c r="H902" s="43" t="s">
        <v>1533</v>
      </c>
      <c r="I902" s="3">
        <v>7.5739999999999998</v>
      </c>
      <c r="J902" s="73">
        <v>0.04</v>
      </c>
      <c r="K902" s="99" t="s">
        <v>1536</v>
      </c>
      <c r="L902" s="85">
        <v>1</v>
      </c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</row>
    <row r="903" spans="1:47" ht="63" customHeight="1" x14ac:dyDescent="0.2">
      <c r="A903" s="182">
        <v>886</v>
      </c>
      <c r="B903" s="43" t="s">
        <v>1530</v>
      </c>
      <c r="C903" s="43" t="s">
        <v>317</v>
      </c>
      <c r="D903" s="43" t="s">
        <v>1531</v>
      </c>
      <c r="E903" s="1">
        <v>44254</v>
      </c>
      <c r="F903" s="2">
        <v>41684</v>
      </c>
      <c r="G903" s="43">
        <v>4821300</v>
      </c>
      <c r="H903" s="43" t="s">
        <v>1537</v>
      </c>
      <c r="I903" s="3">
        <v>38.469700000000003</v>
      </c>
      <c r="J903" s="73">
        <v>0.04</v>
      </c>
      <c r="K903" s="99" t="s">
        <v>1538</v>
      </c>
      <c r="L903" s="85">
        <v>1</v>
      </c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</row>
    <row r="904" spans="1:47" ht="63" customHeight="1" x14ac:dyDescent="0.2">
      <c r="A904" s="182">
        <v>887</v>
      </c>
      <c r="B904" s="43" t="s">
        <v>1530</v>
      </c>
      <c r="C904" s="43" t="s">
        <v>317</v>
      </c>
      <c r="D904" s="43" t="s">
        <v>1539</v>
      </c>
      <c r="E904" s="1">
        <v>44241</v>
      </c>
      <c r="F904" s="2">
        <v>41694</v>
      </c>
      <c r="G904" s="43">
        <v>4770630</v>
      </c>
      <c r="H904" s="43" t="s">
        <v>1540</v>
      </c>
      <c r="I904" s="3">
        <v>34.604599999999998</v>
      </c>
      <c r="J904" s="73">
        <v>0.04</v>
      </c>
      <c r="K904" s="99" t="s">
        <v>1541</v>
      </c>
      <c r="L904" s="85">
        <v>1</v>
      </c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</row>
    <row r="905" spans="1:47" ht="63" customHeight="1" x14ac:dyDescent="0.2">
      <c r="A905" s="182">
        <v>888</v>
      </c>
      <c r="B905" s="43" t="s">
        <v>1530</v>
      </c>
      <c r="C905" s="43" t="s">
        <v>317</v>
      </c>
      <c r="D905" s="43" t="s">
        <v>1539</v>
      </c>
      <c r="E905" s="1">
        <v>44241</v>
      </c>
      <c r="F905" s="2">
        <v>41694</v>
      </c>
      <c r="G905" s="43">
        <v>4769822</v>
      </c>
      <c r="H905" s="43" t="s">
        <v>1540</v>
      </c>
      <c r="I905" s="3">
        <v>87.246200000000002</v>
      </c>
      <c r="J905" s="73">
        <v>0.04</v>
      </c>
      <c r="K905" s="99" t="s">
        <v>1542</v>
      </c>
      <c r="L905" s="85">
        <v>1</v>
      </c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</row>
    <row r="906" spans="1:47" s="43" customFormat="1" ht="63" customHeight="1" x14ac:dyDescent="0.2">
      <c r="A906" s="182">
        <v>889</v>
      </c>
      <c r="B906" s="43" t="s">
        <v>1530</v>
      </c>
      <c r="C906" s="43" t="s">
        <v>317</v>
      </c>
      <c r="D906" s="43" t="s">
        <v>1539</v>
      </c>
      <c r="E906" s="1">
        <v>44241</v>
      </c>
      <c r="F906" s="2">
        <v>41694</v>
      </c>
      <c r="G906" s="43">
        <v>4771374</v>
      </c>
      <c r="H906" s="43" t="s">
        <v>1540</v>
      </c>
      <c r="I906" s="3">
        <v>15.5616</v>
      </c>
      <c r="J906" s="73">
        <v>0.04</v>
      </c>
      <c r="K906" s="99" t="s">
        <v>1543</v>
      </c>
      <c r="L906" s="85">
        <v>1</v>
      </c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</row>
    <row r="907" spans="1:47" ht="63" customHeight="1" x14ac:dyDescent="0.2">
      <c r="A907" s="182">
        <v>890</v>
      </c>
      <c r="B907" s="62" t="s">
        <v>1530</v>
      </c>
      <c r="C907" s="43" t="s">
        <v>317</v>
      </c>
      <c r="D907" s="43" t="s">
        <v>1539</v>
      </c>
      <c r="E907" s="1">
        <v>44241</v>
      </c>
      <c r="F907" s="2">
        <v>41694</v>
      </c>
      <c r="G907" s="43">
        <v>4768619</v>
      </c>
      <c r="H907" s="43" t="s">
        <v>1544</v>
      </c>
      <c r="I907" s="3">
        <v>22.332999999999998</v>
      </c>
      <c r="J907" s="73">
        <v>0.04</v>
      </c>
      <c r="K907" s="99" t="s">
        <v>1545</v>
      </c>
      <c r="L907" s="85">
        <v>1</v>
      </c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</row>
    <row r="908" spans="1:47" ht="63" customHeight="1" x14ac:dyDescent="0.2">
      <c r="A908" s="182">
        <v>891</v>
      </c>
      <c r="B908" s="62" t="s">
        <v>1530</v>
      </c>
      <c r="C908" s="132" t="s">
        <v>2884</v>
      </c>
      <c r="D908" s="43" t="s">
        <v>1546</v>
      </c>
      <c r="E908" s="1">
        <v>46416</v>
      </c>
      <c r="F908" s="2"/>
      <c r="G908" s="43"/>
      <c r="H908" s="43" t="s">
        <v>1547</v>
      </c>
      <c r="I908" s="3">
        <v>18.148599999999998</v>
      </c>
      <c r="J908" s="73">
        <v>0.12</v>
      </c>
      <c r="K908" s="99" t="s">
        <v>1548</v>
      </c>
      <c r="L908" s="85">
        <v>1</v>
      </c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</row>
    <row r="909" spans="1:47" ht="63" customHeight="1" x14ac:dyDescent="0.2">
      <c r="A909" s="182">
        <v>892</v>
      </c>
      <c r="B909" s="62" t="s">
        <v>1530</v>
      </c>
      <c r="C909" s="132" t="s">
        <v>2884</v>
      </c>
      <c r="D909" s="43" t="s">
        <v>1546</v>
      </c>
      <c r="E909" s="1">
        <v>46416</v>
      </c>
      <c r="F909" s="2"/>
      <c r="G909" s="43"/>
      <c r="H909" s="43" t="s">
        <v>1547</v>
      </c>
      <c r="I909" s="3">
        <v>12.126099999999999</v>
      </c>
      <c r="J909" s="73">
        <v>0.12</v>
      </c>
      <c r="K909" s="99" t="s">
        <v>1549</v>
      </c>
      <c r="L909" s="85">
        <v>1</v>
      </c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</row>
    <row r="910" spans="1:47" ht="63" customHeight="1" x14ac:dyDescent="0.2">
      <c r="A910" s="182">
        <v>893</v>
      </c>
      <c r="B910" s="62" t="s">
        <v>1530</v>
      </c>
      <c r="C910" s="132" t="s">
        <v>2884</v>
      </c>
      <c r="D910" s="43" t="s">
        <v>1546</v>
      </c>
      <c r="E910" s="1">
        <v>46416</v>
      </c>
      <c r="F910" s="2"/>
      <c r="G910" s="43"/>
      <c r="H910" s="43" t="s">
        <v>1547</v>
      </c>
      <c r="I910" s="3">
        <v>40.688400000000001</v>
      </c>
      <c r="J910" s="73">
        <v>0.12</v>
      </c>
      <c r="K910" s="99" t="s">
        <v>1550</v>
      </c>
      <c r="L910" s="85">
        <v>1</v>
      </c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</row>
    <row r="911" spans="1:47" ht="63" customHeight="1" x14ac:dyDescent="0.2">
      <c r="A911" s="182">
        <v>894</v>
      </c>
      <c r="B911" s="62" t="s">
        <v>1530</v>
      </c>
      <c r="C911" s="43" t="s">
        <v>2884</v>
      </c>
      <c r="D911" s="43" t="s">
        <v>1546</v>
      </c>
      <c r="E911" s="1">
        <v>46416</v>
      </c>
      <c r="F911" s="2"/>
      <c r="G911" s="43"/>
      <c r="H911" s="43" t="s">
        <v>1551</v>
      </c>
      <c r="I911" s="3">
        <v>26.256499999999999</v>
      </c>
      <c r="J911" s="73">
        <v>0.12</v>
      </c>
      <c r="K911" s="99" t="s">
        <v>1552</v>
      </c>
      <c r="L911" s="85">
        <v>1</v>
      </c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</row>
    <row r="912" spans="1:47" ht="63" customHeight="1" x14ac:dyDescent="0.2">
      <c r="A912" s="182">
        <v>895</v>
      </c>
      <c r="B912" s="62" t="s">
        <v>1530</v>
      </c>
      <c r="C912" s="132" t="s">
        <v>2884</v>
      </c>
      <c r="D912" s="43" t="s">
        <v>1546</v>
      </c>
      <c r="E912" s="1">
        <v>46416</v>
      </c>
      <c r="F912" s="2"/>
      <c r="G912" s="43"/>
      <c r="H912" s="43" t="s">
        <v>1537</v>
      </c>
      <c r="I912" s="3">
        <v>9.3158999999999992</v>
      </c>
      <c r="J912" s="73">
        <v>0.12</v>
      </c>
      <c r="K912" s="99" t="s">
        <v>1553</v>
      </c>
      <c r="L912" s="85">
        <v>1</v>
      </c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</row>
    <row r="913" spans="1:41" ht="63" customHeight="1" x14ac:dyDescent="0.2">
      <c r="A913" s="182">
        <v>896</v>
      </c>
      <c r="B913" s="62" t="s">
        <v>1530</v>
      </c>
      <c r="C913" s="132" t="s">
        <v>2884</v>
      </c>
      <c r="D913" s="43" t="s">
        <v>1546</v>
      </c>
      <c r="E913" s="1">
        <v>46416</v>
      </c>
      <c r="F913" s="2"/>
      <c r="G913" s="43"/>
      <c r="H913" s="43" t="s">
        <v>1537</v>
      </c>
      <c r="I913" s="3">
        <v>7.1317000000000004</v>
      </c>
      <c r="J913" s="73">
        <v>0.12</v>
      </c>
      <c r="K913" s="99" t="s">
        <v>1554</v>
      </c>
      <c r="L913" s="85">
        <v>1</v>
      </c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</row>
    <row r="914" spans="1:41" ht="63" customHeight="1" x14ac:dyDescent="0.2">
      <c r="A914" s="182">
        <v>897</v>
      </c>
      <c r="B914" s="43" t="s">
        <v>1530</v>
      </c>
      <c r="C914" s="132" t="s">
        <v>2884</v>
      </c>
      <c r="D914" s="43" t="s">
        <v>1546</v>
      </c>
      <c r="E914" s="1">
        <v>46416</v>
      </c>
      <c r="F914" s="2"/>
      <c r="G914" s="43"/>
      <c r="H914" s="43" t="s">
        <v>1537</v>
      </c>
      <c r="I914" s="3">
        <v>10.664300000000001</v>
      </c>
      <c r="J914" s="73">
        <v>0.12</v>
      </c>
      <c r="K914" s="99" t="s">
        <v>1555</v>
      </c>
      <c r="L914" s="85">
        <v>1</v>
      </c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</row>
    <row r="915" spans="1:41" ht="63" customHeight="1" x14ac:dyDescent="0.2">
      <c r="A915" s="182">
        <v>898</v>
      </c>
      <c r="B915" s="62" t="s">
        <v>1530</v>
      </c>
      <c r="C915" s="43" t="s">
        <v>317</v>
      </c>
      <c r="D915" s="43" t="s">
        <v>1546</v>
      </c>
      <c r="E915" s="1">
        <v>44254</v>
      </c>
      <c r="F915" s="2">
        <v>41684</v>
      </c>
      <c r="G915" s="43">
        <v>4822420</v>
      </c>
      <c r="H915" s="43" t="s">
        <v>1556</v>
      </c>
      <c r="I915" s="3">
        <v>10.596</v>
      </c>
      <c r="J915" s="73">
        <v>0.04</v>
      </c>
      <c r="K915" s="99" t="s">
        <v>1557</v>
      </c>
      <c r="L915" s="85">
        <v>1</v>
      </c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</row>
    <row r="916" spans="1:41" ht="63" customHeight="1" x14ac:dyDescent="0.2">
      <c r="A916" s="182">
        <v>899</v>
      </c>
      <c r="B916" s="43" t="s">
        <v>1530</v>
      </c>
      <c r="C916" s="132" t="s">
        <v>2884</v>
      </c>
      <c r="D916" s="43" t="s">
        <v>1546</v>
      </c>
      <c r="E916" s="1">
        <v>46416</v>
      </c>
      <c r="F916" s="2"/>
      <c r="G916" s="43"/>
      <c r="H916" s="43" t="s">
        <v>1556</v>
      </c>
      <c r="I916" s="3">
        <v>57.931800000000003</v>
      </c>
      <c r="J916" s="73">
        <v>0.12</v>
      </c>
      <c r="K916" s="99" t="s">
        <v>1558</v>
      </c>
      <c r="L916" s="85">
        <v>1</v>
      </c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</row>
    <row r="917" spans="1:41" s="7" customFormat="1" ht="63" customHeight="1" x14ac:dyDescent="0.2">
      <c r="A917" s="182">
        <v>900</v>
      </c>
      <c r="B917" s="43" t="s">
        <v>1530</v>
      </c>
      <c r="C917" s="43" t="s">
        <v>317</v>
      </c>
      <c r="D917" s="43" t="s">
        <v>1559</v>
      </c>
      <c r="E917" s="1">
        <v>44442</v>
      </c>
      <c r="F917" s="2">
        <v>41885</v>
      </c>
      <c r="G917" s="43">
        <v>6877958</v>
      </c>
      <c r="H917" s="43" t="s">
        <v>1560</v>
      </c>
      <c r="I917" s="3">
        <v>18.996400000000001</v>
      </c>
      <c r="J917" s="73">
        <v>0.05</v>
      </c>
      <c r="K917" s="99" t="s">
        <v>1561</v>
      </c>
      <c r="L917" s="85">
        <v>1</v>
      </c>
    </row>
    <row r="918" spans="1:41" s="7" customFormat="1" ht="63" customHeight="1" x14ac:dyDescent="0.2">
      <c r="A918" s="182">
        <v>901</v>
      </c>
      <c r="B918" s="43" t="s">
        <v>1530</v>
      </c>
      <c r="C918" s="43" t="s">
        <v>317</v>
      </c>
      <c r="D918" s="43" t="s">
        <v>1559</v>
      </c>
      <c r="E918" s="1">
        <v>44442</v>
      </c>
      <c r="F918" s="2">
        <v>41885</v>
      </c>
      <c r="G918" s="43">
        <v>6879661</v>
      </c>
      <c r="H918" s="43" t="s">
        <v>1560</v>
      </c>
      <c r="I918" s="3">
        <v>15.1938</v>
      </c>
      <c r="J918" s="73">
        <v>0.05</v>
      </c>
      <c r="K918" s="99" t="s">
        <v>1562</v>
      </c>
      <c r="L918" s="85">
        <v>1</v>
      </c>
    </row>
    <row r="919" spans="1:41" s="7" customFormat="1" ht="63" customHeight="1" x14ac:dyDescent="0.2">
      <c r="A919" s="182">
        <v>902</v>
      </c>
      <c r="B919" s="43" t="s">
        <v>1530</v>
      </c>
      <c r="C919" s="43" t="s">
        <v>317</v>
      </c>
      <c r="D919" s="43" t="s">
        <v>1559</v>
      </c>
      <c r="E919" s="1">
        <v>44442</v>
      </c>
      <c r="F919" s="2">
        <v>41885</v>
      </c>
      <c r="G919" s="43">
        <v>6879164</v>
      </c>
      <c r="H919" s="43" t="s">
        <v>1560</v>
      </c>
      <c r="I919" s="3">
        <v>7.9679000000000002</v>
      </c>
      <c r="J919" s="73">
        <v>0.05</v>
      </c>
      <c r="K919" s="99" t="s">
        <v>1563</v>
      </c>
      <c r="L919" s="85">
        <v>1</v>
      </c>
    </row>
    <row r="920" spans="1:41" s="7" customFormat="1" ht="63" customHeight="1" x14ac:dyDescent="0.2">
      <c r="A920" s="182">
        <v>903</v>
      </c>
      <c r="B920" s="43" t="s">
        <v>1530</v>
      </c>
      <c r="C920" s="43" t="s">
        <v>317</v>
      </c>
      <c r="D920" s="43" t="s">
        <v>1564</v>
      </c>
      <c r="E920" s="1">
        <v>44442</v>
      </c>
      <c r="F920" s="2">
        <v>41884</v>
      </c>
      <c r="G920" s="43">
        <v>68696116</v>
      </c>
      <c r="H920" s="43" t="s">
        <v>1565</v>
      </c>
      <c r="I920" s="3">
        <v>12.3902</v>
      </c>
      <c r="J920" s="73">
        <v>0.05</v>
      </c>
      <c r="K920" s="99" t="s">
        <v>1566</v>
      </c>
      <c r="L920" s="85">
        <v>1</v>
      </c>
    </row>
    <row r="921" spans="1:41" s="7" customFormat="1" ht="63" customHeight="1" x14ac:dyDescent="0.2">
      <c r="A921" s="182">
        <v>904</v>
      </c>
      <c r="B921" s="43" t="s">
        <v>1530</v>
      </c>
      <c r="C921" s="43" t="s">
        <v>317</v>
      </c>
      <c r="D921" s="43" t="s">
        <v>1564</v>
      </c>
      <c r="E921" s="1">
        <v>44441</v>
      </c>
      <c r="F921" s="2">
        <v>41884</v>
      </c>
      <c r="G921" s="43">
        <v>6870470</v>
      </c>
      <c r="H921" s="43" t="s">
        <v>1565</v>
      </c>
      <c r="I921" s="3">
        <v>25.173200000000001</v>
      </c>
      <c r="J921" s="73">
        <v>0.05</v>
      </c>
      <c r="K921" s="99" t="s">
        <v>1567</v>
      </c>
      <c r="L921" s="85">
        <v>1</v>
      </c>
    </row>
    <row r="922" spans="1:41" s="7" customFormat="1" ht="63" customHeight="1" x14ac:dyDescent="0.2">
      <c r="A922" s="182">
        <v>905</v>
      </c>
      <c r="B922" s="43" t="s">
        <v>1530</v>
      </c>
      <c r="C922" s="43" t="s">
        <v>317</v>
      </c>
      <c r="D922" s="43" t="s">
        <v>1564</v>
      </c>
      <c r="E922" s="1">
        <v>44442</v>
      </c>
      <c r="F922" s="2">
        <v>41884</v>
      </c>
      <c r="G922" s="43">
        <v>6868874</v>
      </c>
      <c r="H922" s="43" t="s">
        <v>1565</v>
      </c>
      <c r="I922" s="3">
        <v>6.4999000000000002</v>
      </c>
      <c r="J922" s="73">
        <v>0.05</v>
      </c>
      <c r="K922" s="99" t="s">
        <v>1568</v>
      </c>
      <c r="L922" s="85">
        <v>1</v>
      </c>
    </row>
    <row r="923" spans="1:41" s="7" customFormat="1" ht="63" customHeight="1" x14ac:dyDescent="0.2">
      <c r="A923" s="182">
        <v>906</v>
      </c>
      <c r="B923" s="43" t="s">
        <v>1530</v>
      </c>
      <c r="C923" s="43" t="s">
        <v>317</v>
      </c>
      <c r="D923" s="43" t="s">
        <v>1564</v>
      </c>
      <c r="E923" s="1">
        <v>44442</v>
      </c>
      <c r="F923" s="2">
        <v>41884</v>
      </c>
      <c r="G923" s="43">
        <v>6867881</v>
      </c>
      <c r="H923" s="43" t="s">
        <v>1565</v>
      </c>
      <c r="I923" s="3">
        <v>13.4201</v>
      </c>
      <c r="J923" s="73">
        <v>0.05</v>
      </c>
      <c r="K923" s="99" t="s">
        <v>912</v>
      </c>
      <c r="L923" s="85">
        <v>1</v>
      </c>
    </row>
    <row r="924" spans="1:41" s="7" customFormat="1" ht="63" customHeight="1" x14ac:dyDescent="0.2">
      <c r="A924" s="182">
        <v>907</v>
      </c>
      <c r="B924" s="43" t="s">
        <v>1530</v>
      </c>
      <c r="C924" s="43" t="s">
        <v>317</v>
      </c>
      <c r="D924" s="43" t="s">
        <v>1564</v>
      </c>
      <c r="E924" s="1">
        <v>44442</v>
      </c>
      <c r="F924" s="2">
        <v>41884</v>
      </c>
      <c r="G924" s="43">
        <v>6868401</v>
      </c>
      <c r="H924" s="43" t="s">
        <v>1565</v>
      </c>
      <c r="I924" s="3">
        <v>4.4612999999999996</v>
      </c>
      <c r="J924" s="73">
        <v>0.05</v>
      </c>
      <c r="K924" s="99" t="s">
        <v>913</v>
      </c>
      <c r="L924" s="85">
        <v>1</v>
      </c>
    </row>
    <row r="925" spans="1:41" s="7" customFormat="1" ht="63" customHeight="1" x14ac:dyDescent="0.2">
      <c r="A925" s="182">
        <v>908</v>
      </c>
      <c r="B925" s="43" t="s">
        <v>1530</v>
      </c>
      <c r="C925" s="43" t="s">
        <v>317</v>
      </c>
      <c r="D925" s="43" t="s">
        <v>1564</v>
      </c>
      <c r="E925" s="1">
        <v>44441</v>
      </c>
      <c r="F925" s="2">
        <v>41884</v>
      </c>
      <c r="G925" s="43">
        <v>6864918</v>
      </c>
      <c r="H925" s="43" t="s">
        <v>1565</v>
      </c>
      <c r="I925" s="3">
        <v>33.543399999999998</v>
      </c>
      <c r="J925" s="73">
        <v>0.05</v>
      </c>
      <c r="K925" s="99" t="s">
        <v>914</v>
      </c>
      <c r="L925" s="85">
        <v>1</v>
      </c>
    </row>
    <row r="926" spans="1:41" s="7" customFormat="1" ht="63" customHeight="1" x14ac:dyDescent="0.2">
      <c r="A926" s="182">
        <v>909</v>
      </c>
      <c r="B926" s="43" t="s">
        <v>1530</v>
      </c>
      <c r="C926" s="43" t="s">
        <v>317</v>
      </c>
      <c r="D926" s="43" t="s">
        <v>915</v>
      </c>
      <c r="E926" s="1">
        <v>44566</v>
      </c>
      <c r="F926" s="2">
        <v>42009</v>
      </c>
      <c r="G926" s="43">
        <v>8338827</v>
      </c>
      <c r="H926" s="43" t="s">
        <v>916</v>
      </c>
      <c r="I926" s="3">
        <v>61.450800000000001</v>
      </c>
      <c r="J926" s="73">
        <v>0.05</v>
      </c>
      <c r="K926" s="99" t="s">
        <v>917</v>
      </c>
      <c r="L926" s="85">
        <v>1</v>
      </c>
    </row>
    <row r="927" spans="1:41" s="7" customFormat="1" ht="63" customHeight="1" x14ac:dyDescent="0.2">
      <c r="A927" s="182">
        <v>910</v>
      </c>
      <c r="B927" s="43" t="s">
        <v>1530</v>
      </c>
      <c r="C927" s="43" t="s">
        <v>317</v>
      </c>
      <c r="D927" s="43" t="s">
        <v>915</v>
      </c>
      <c r="E927" s="1">
        <v>44566</v>
      </c>
      <c r="F927" s="2">
        <v>42009</v>
      </c>
      <c r="G927" s="43">
        <v>8337608</v>
      </c>
      <c r="H927" s="43" t="s">
        <v>916</v>
      </c>
      <c r="I927" s="3">
        <v>17.201699999999999</v>
      </c>
      <c r="J927" s="73">
        <v>0.05</v>
      </c>
      <c r="K927" s="99" t="s">
        <v>918</v>
      </c>
      <c r="L927" s="85">
        <v>1</v>
      </c>
    </row>
    <row r="928" spans="1:41" s="7" customFormat="1" ht="63" customHeight="1" x14ac:dyDescent="0.2">
      <c r="A928" s="182">
        <v>911</v>
      </c>
      <c r="B928" s="43" t="s">
        <v>1530</v>
      </c>
      <c r="C928" s="43" t="s">
        <v>317</v>
      </c>
      <c r="D928" s="43" t="s">
        <v>915</v>
      </c>
      <c r="E928" s="1">
        <v>44566</v>
      </c>
      <c r="F928" s="2">
        <v>42009</v>
      </c>
      <c r="G928" s="43">
        <v>8339267</v>
      </c>
      <c r="H928" s="43" t="s">
        <v>1544</v>
      </c>
      <c r="I928" s="3">
        <v>18.115200000000002</v>
      </c>
      <c r="J928" s="73">
        <v>0.05</v>
      </c>
      <c r="K928" s="99" t="s">
        <v>919</v>
      </c>
      <c r="L928" s="85">
        <v>1</v>
      </c>
    </row>
    <row r="929" spans="1:20" s="7" customFormat="1" ht="63" customHeight="1" x14ac:dyDescent="0.2">
      <c r="A929" s="182">
        <v>912</v>
      </c>
      <c r="B929" s="43" t="s">
        <v>1530</v>
      </c>
      <c r="C929" s="43" t="s">
        <v>317</v>
      </c>
      <c r="D929" s="43" t="s">
        <v>915</v>
      </c>
      <c r="E929" s="1">
        <v>44566</v>
      </c>
      <c r="F929" s="2">
        <v>42009</v>
      </c>
      <c r="G929" s="43">
        <v>8333872</v>
      </c>
      <c r="H929" s="43" t="s">
        <v>920</v>
      </c>
      <c r="I929" s="3">
        <v>20.828499999999998</v>
      </c>
      <c r="J929" s="73">
        <v>0.05</v>
      </c>
      <c r="K929" s="99" t="s">
        <v>921</v>
      </c>
      <c r="L929" s="85">
        <v>1</v>
      </c>
    </row>
    <row r="930" spans="1:20" s="7" customFormat="1" ht="63" customHeight="1" x14ac:dyDescent="0.2">
      <c r="A930" s="182">
        <v>913</v>
      </c>
      <c r="B930" s="43" t="s">
        <v>1530</v>
      </c>
      <c r="C930" s="43" t="s">
        <v>317</v>
      </c>
      <c r="D930" s="43" t="s">
        <v>915</v>
      </c>
      <c r="E930" s="1">
        <v>44566</v>
      </c>
      <c r="F930" s="2">
        <v>42009</v>
      </c>
      <c r="G930" s="43">
        <v>8336007</v>
      </c>
      <c r="H930" s="43" t="s">
        <v>920</v>
      </c>
      <c r="I930" s="3">
        <v>31.893000000000001</v>
      </c>
      <c r="J930" s="73">
        <v>0.05</v>
      </c>
      <c r="K930" s="99" t="s">
        <v>922</v>
      </c>
      <c r="L930" s="85">
        <v>1</v>
      </c>
    </row>
    <row r="931" spans="1:20" s="7" customFormat="1" ht="63" customHeight="1" x14ac:dyDescent="0.2">
      <c r="A931" s="182">
        <v>914</v>
      </c>
      <c r="B931" s="43" t="s">
        <v>1530</v>
      </c>
      <c r="C931" s="43" t="s">
        <v>317</v>
      </c>
      <c r="D931" s="43" t="s">
        <v>915</v>
      </c>
      <c r="E931" s="1">
        <v>44566</v>
      </c>
      <c r="F931" s="2">
        <v>42009</v>
      </c>
      <c r="G931" s="43">
        <v>8336878</v>
      </c>
      <c r="H931" s="43" t="s">
        <v>920</v>
      </c>
      <c r="I931" s="3">
        <v>43.559899999999999</v>
      </c>
      <c r="J931" s="73">
        <v>0.05</v>
      </c>
      <c r="K931" s="99" t="s">
        <v>923</v>
      </c>
      <c r="L931" s="85">
        <v>1</v>
      </c>
    </row>
    <row r="932" spans="1:20" s="7" customFormat="1" ht="63" customHeight="1" x14ac:dyDescent="0.2">
      <c r="A932" s="182">
        <v>915</v>
      </c>
      <c r="B932" s="43" t="s">
        <v>1530</v>
      </c>
      <c r="C932" s="43" t="s">
        <v>317</v>
      </c>
      <c r="D932" s="43" t="s">
        <v>924</v>
      </c>
      <c r="E932" s="1">
        <v>44638</v>
      </c>
      <c r="F932" s="2">
        <v>42081</v>
      </c>
      <c r="G932" s="43">
        <v>9092208</v>
      </c>
      <c r="H932" s="43" t="s">
        <v>925</v>
      </c>
      <c r="I932" s="3">
        <v>4.444</v>
      </c>
      <c r="J932" s="73">
        <v>0.05</v>
      </c>
      <c r="K932" s="99" t="s">
        <v>926</v>
      </c>
      <c r="L932" s="85">
        <v>1</v>
      </c>
    </row>
    <row r="933" spans="1:20" s="7" customFormat="1" ht="63" customHeight="1" x14ac:dyDescent="0.2">
      <c r="A933" s="182">
        <v>916</v>
      </c>
      <c r="B933" s="43" t="s">
        <v>1530</v>
      </c>
      <c r="C933" s="43" t="s">
        <v>317</v>
      </c>
      <c r="D933" s="43" t="s">
        <v>927</v>
      </c>
      <c r="E933" s="1">
        <v>44644</v>
      </c>
      <c r="F933" s="2">
        <v>44644</v>
      </c>
      <c r="G933" s="43">
        <v>9160176</v>
      </c>
      <c r="H933" s="43" t="s">
        <v>925</v>
      </c>
      <c r="I933" s="3">
        <v>7.4999999999999997E-3</v>
      </c>
      <c r="J933" s="73">
        <v>0.05</v>
      </c>
      <c r="K933" s="99" t="s">
        <v>928</v>
      </c>
      <c r="L933" s="85">
        <v>1</v>
      </c>
    </row>
    <row r="934" spans="1:20" s="7" customFormat="1" ht="63" customHeight="1" x14ac:dyDescent="0.2">
      <c r="A934" s="182">
        <v>917</v>
      </c>
      <c r="B934" s="43" t="s">
        <v>1530</v>
      </c>
      <c r="C934" s="43" t="s">
        <v>317</v>
      </c>
      <c r="D934" s="43" t="s">
        <v>929</v>
      </c>
      <c r="E934" s="1">
        <v>44728</v>
      </c>
      <c r="F934" s="2">
        <v>42171</v>
      </c>
      <c r="G934" s="43">
        <v>10047432</v>
      </c>
      <c r="H934" s="43" t="s">
        <v>925</v>
      </c>
      <c r="I934" s="3">
        <v>4.4999999999999998E-2</v>
      </c>
      <c r="J934" s="73">
        <v>0.05</v>
      </c>
      <c r="K934" s="99" t="s">
        <v>930</v>
      </c>
      <c r="L934" s="85">
        <v>1</v>
      </c>
    </row>
    <row r="935" spans="1:20" s="7" customFormat="1" ht="78.75" customHeight="1" x14ac:dyDescent="0.2">
      <c r="A935" s="182">
        <v>918</v>
      </c>
      <c r="B935" s="43" t="s">
        <v>1530</v>
      </c>
      <c r="C935" s="43" t="s">
        <v>317</v>
      </c>
      <c r="D935" s="43" t="s">
        <v>931</v>
      </c>
      <c r="E935" s="1">
        <v>44224</v>
      </c>
      <c r="F935" s="2">
        <v>41666</v>
      </c>
      <c r="G935" s="43">
        <v>4443570</v>
      </c>
      <c r="H935" s="43" t="s">
        <v>932</v>
      </c>
      <c r="I935" s="3">
        <v>1.0115000000000001</v>
      </c>
      <c r="J935" s="73">
        <v>0.05</v>
      </c>
      <c r="K935" s="99" t="s">
        <v>933</v>
      </c>
    </row>
    <row r="936" spans="1:20" s="7" customFormat="1" ht="78.75" customHeight="1" x14ac:dyDescent="0.2">
      <c r="A936" s="182">
        <v>919</v>
      </c>
      <c r="B936" s="43" t="s">
        <v>1530</v>
      </c>
      <c r="C936" s="43" t="s">
        <v>934</v>
      </c>
      <c r="D936" s="43" t="s">
        <v>935</v>
      </c>
      <c r="E936" s="1">
        <v>57687</v>
      </c>
      <c r="F936" s="2">
        <v>39853</v>
      </c>
      <c r="G936" s="43">
        <v>40965800006</v>
      </c>
      <c r="H936" s="43" t="s">
        <v>1533</v>
      </c>
      <c r="I936" s="3">
        <v>0.22090000000000001</v>
      </c>
      <c r="J936" s="73">
        <v>0.03</v>
      </c>
      <c r="K936" s="99"/>
    </row>
    <row r="937" spans="1:20" s="7" customFormat="1" ht="47.25" customHeight="1" x14ac:dyDescent="0.2">
      <c r="A937" s="182">
        <v>920</v>
      </c>
      <c r="B937" s="43" t="s">
        <v>1530</v>
      </c>
      <c r="C937" s="43" t="s">
        <v>934</v>
      </c>
      <c r="D937" s="43" t="s">
        <v>936</v>
      </c>
      <c r="E937" s="1">
        <v>57509</v>
      </c>
      <c r="F937" s="2">
        <v>39650</v>
      </c>
      <c r="G937" s="43">
        <v>40865800008</v>
      </c>
      <c r="H937" s="43" t="s">
        <v>932</v>
      </c>
      <c r="I937" s="3">
        <v>0.45</v>
      </c>
      <c r="J937" s="73">
        <v>0.03</v>
      </c>
      <c r="K937" s="103"/>
      <c r="L937" s="85">
        <v>1</v>
      </c>
      <c r="M937" s="81"/>
      <c r="N937" s="81"/>
      <c r="O937" s="81"/>
      <c r="P937" s="81"/>
      <c r="Q937" s="81"/>
      <c r="R937" s="81"/>
    </row>
    <row r="938" spans="1:20" s="7" customFormat="1" ht="63" customHeight="1" x14ac:dyDescent="0.2">
      <c r="A938" s="182">
        <v>921</v>
      </c>
      <c r="B938" s="43" t="s">
        <v>1530</v>
      </c>
      <c r="C938" s="43" t="s">
        <v>934</v>
      </c>
      <c r="D938" s="43" t="s">
        <v>937</v>
      </c>
      <c r="E938" s="1">
        <v>44471</v>
      </c>
      <c r="F938" s="2">
        <v>38991</v>
      </c>
      <c r="G938" s="43">
        <v>40665800252</v>
      </c>
      <c r="H938" s="43" t="s">
        <v>920</v>
      </c>
      <c r="I938" s="3">
        <v>17.842099999999999</v>
      </c>
      <c r="J938" s="73">
        <v>0.01</v>
      </c>
      <c r="K938" s="103" t="s">
        <v>2468</v>
      </c>
      <c r="L938" s="85">
        <v>1</v>
      </c>
      <c r="M938" s="81"/>
      <c r="N938" s="81"/>
      <c r="O938" s="81"/>
      <c r="P938" s="81"/>
      <c r="Q938" s="81"/>
      <c r="R938" s="81"/>
    </row>
    <row r="939" spans="1:20" s="7" customFormat="1" ht="63" customHeight="1" x14ac:dyDescent="0.2">
      <c r="A939" s="182">
        <v>922</v>
      </c>
      <c r="B939" s="43" t="s">
        <v>1530</v>
      </c>
      <c r="C939" s="43" t="s">
        <v>149</v>
      </c>
      <c r="D939" s="43" t="s">
        <v>250</v>
      </c>
      <c r="E939" s="2">
        <v>45265</v>
      </c>
      <c r="F939" s="2">
        <v>43054</v>
      </c>
      <c r="G939" s="91">
        <v>23472310</v>
      </c>
      <c r="H939" s="43" t="s">
        <v>251</v>
      </c>
      <c r="I939" s="3">
        <v>8.0015999999999998</v>
      </c>
      <c r="J939" s="73">
        <v>0.08</v>
      </c>
      <c r="K939" s="108" t="s">
        <v>252</v>
      </c>
      <c r="L939" s="85">
        <v>1</v>
      </c>
      <c r="M939" s="67"/>
      <c r="N939" s="67"/>
      <c r="O939" s="67"/>
      <c r="P939" s="67"/>
      <c r="Q939" s="67"/>
      <c r="R939" s="67"/>
      <c r="T939" s="67"/>
    </row>
    <row r="940" spans="1:20" s="7" customFormat="1" ht="63" customHeight="1" x14ac:dyDescent="0.2">
      <c r="A940" s="182">
        <v>923</v>
      </c>
      <c r="B940" s="43" t="s">
        <v>939</v>
      </c>
      <c r="C940" s="43" t="s">
        <v>149</v>
      </c>
      <c r="D940" s="43" t="s">
        <v>250</v>
      </c>
      <c r="E940" s="2">
        <v>45265</v>
      </c>
      <c r="F940" s="2">
        <v>43054</v>
      </c>
      <c r="G940" s="91">
        <v>23474622</v>
      </c>
      <c r="H940" s="43" t="s">
        <v>251</v>
      </c>
      <c r="I940" s="3">
        <v>12.999499999999999</v>
      </c>
      <c r="J940" s="73">
        <v>0.08</v>
      </c>
      <c r="K940" s="108" t="s">
        <v>253</v>
      </c>
      <c r="L940" s="85">
        <v>1</v>
      </c>
      <c r="M940" s="67"/>
      <c r="N940" s="67"/>
      <c r="O940" s="67"/>
      <c r="P940" s="67"/>
      <c r="Q940" s="67"/>
      <c r="R940" s="67"/>
      <c r="T940" s="67"/>
    </row>
    <row r="941" spans="1:20" ht="47.25" customHeight="1" x14ac:dyDescent="0.2">
      <c r="A941" s="182">
        <v>924</v>
      </c>
      <c r="B941" s="43" t="s">
        <v>939</v>
      </c>
      <c r="C941" s="43" t="s">
        <v>940</v>
      </c>
      <c r="D941" s="43" t="s">
        <v>941</v>
      </c>
      <c r="E941" s="1">
        <v>56969</v>
      </c>
      <c r="F941" s="2">
        <v>40533</v>
      </c>
      <c r="G941" s="44" t="s">
        <v>943</v>
      </c>
      <c r="H941" s="43" t="s">
        <v>944</v>
      </c>
      <c r="I941" s="3">
        <v>1.45</v>
      </c>
      <c r="J941" s="163">
        <v>1.5</v>
      </c>
      <c r="K941" s="99" t="s">
        <v>946</v>
      </c>
      <c r="L941" s="112">
        <v>1</v>
      </c>
      <c r="M941" s="7"/>
      <c r="N941" s="7"/>
      <c r="O941" s="7"/>
      <c r="P941" s="7"/>
      <c r="Q941" s="7"/>
      <c r="R941" s="7"/>
    </row>
    <row r="942" spans="1:20" ht="47.25" customHeight="1" x14ac:dyDescent="0.2">
      <c r="A942" s="182">
        <v>925</v>
      </c>
      <c r="B942" s="43" t="s">
        <v>939</v>
      </c>
      <c r="C942" s="43" t="s">
        <v>940</v>
      </c>
      <c r="D942" s="43" t="s">
        <v>947</v>
      </c>
      <c r="E942" s="1">
        <v>43068</v>
      </c>
      <c r="F942" s="2">
        <v>39415</v>
      </c>
      <c r="G942" s="44" t="s">
        <v>948</v>
      </c>
      <c r="H942" s="43" t="s">
        <v>949</v>
      </c>
      <c r="I942" s="3">
        <v>1</v>
      </c>
      <c r="J942" s="73">
        <v>0.03</v>
      </c>
      <c r="K942" s="99" t="s">
        <v>950</v>
      </c>
      <c r="L942" s="85">
        <v>1</v>
      </c>
      <c r="M942" s="7"/>
      <c r="N942" s="7"/>
      <c r="O942" s="7"/>
      <c r="P942" s="7"/>
      <c r="Q942" s="7"/>
      <c r="R942" s="7"/>
    </row>
    <row r="943" spans="1:20" ht="47.25" customHeight="1" x14ac:dyDescent="0.2">
      <c r="A943" s="182">
        <v>926</v>
      </c>
      <c r="B943" s="43" t="s">
        <v>939</v>
      </c>
      <c r="C943" s="43" t="s">
        <v>940</v>
      </c>
      <c r="D943" s="43" t="s">
        <v>858</v>
      </c>
      <c r="E943" s="1">
        <v>44496</v>
      </c>
      <c r="F943" s="2">
        <v>39017</v>
      </c>
      <c r="G943" s="44" t="s">
        <v>859</v>
      </c>
      <c r="H943" s="43" t="s">
        <v>860</v>
      </c>
      <c r="I943" s="3">
        <v>2</v>
      </c>
      <c r="J943" s="36">
        <v>1.5</v>
      </c>
      <c r="K943" s="99" t="s">
        <v>861</v>
      </c>
      <c r="L943" s="85">
        <v>1</v>
      </c>
      <c r="M943" s="7"/>
      <c r="N943" s="7"/>
      <c r="O943" s="7"/>
      <c r="P943" s="7"/>
      <c r="Q943" s="7"/>
      <c r="R943" s="7"/>
    </row>
    <row r="944" spans="1:20" ht="47.25" customHeight="1" x14ac:dyDescent="0.2">
      <c r="A944" s="182">
        <v>927</v>
      </c>
      <c r="B944" s="43" t="s">
        <v>939</v>
      </c>
      <c r="C944" s="43" t="s">
        <v>940</v>
      </c>
      <c r="D944" s="43" t="s">
        <v>80</v>
      </c>
      <c r="E944" s="1">
        <v>44679</v>
      </c>
      <c r="F944" s="2">
        <v>41027</v>
      </c>
      <c r="G944" s="44" t="s">
        <v>862</v>
      </c>
      <c r="H944" s="43" t="s">
        <v>860</v>
      </c>
      <c r="I944" s="3">
        <v>26.925699999999999</v>
      </c>
      <c r="J944" s="73">
        <v>0.1</v>
      </c>
      <c r="K944" s="99" t="s">
        <v>863</v>
      </c>
      <c r="L944" s="85">
        <v>1</v>
      </c>
      <c r="M944" s="7"/>
      <c r="N944" s="7"/>
      <c r="O944" s="7"/>
      <c r="P944" s="7"/>
      <c r="Q944" s="7"/>
      <c r="R944" s="7"/>
    </row>
    <row r="945" spans="1:18" ht="47.25" customHeight="1" x14ac:dyDescent="0.2">
      <c r="A945" s="182">
        <v>928</v>
      </c>
      <c r="B945" s="43" t="s">
        <v>939</v>
      </c>
      <c r="C945" s="43" t="s">
        <v>940</v>
      </c>
      <c r="D945" s="43" t="s">
        <v>80</v>
      </c>
      <c r="E945" s="1">
        <v>44679</v>
      </c>
      <c r="F945" s="2">
        <v>41027</v>
      </c>
      <c r="G945" s="44" t="s">
        <v>864</v>
      </c>
      <c r="H945" s="43" t="s">
        <v>860</v>
      </c>
      <c r="I945" s="3">
        <v>40.4664</v>
      </c>
      <c r="J945" s="73">
        <v>0.1</v>
      </c>
      <c r="K945" s="99" t="s">
        <v>865</v>
      </c>
      <c r="L945" s="85">
        <v>1</v>
      </c>
      <c r="M945" s="7"/>
      <c r="N945" s="7"/>
      <c r="O945" s="7"/>
      <c r="P945" s="7"/>
      <c r="Q945" s="7"/>
      <c r="R945" s="7"/>
    </row>
    <row r="946" spans="1:18" ht="47.25" customHeight="1" x14ac:dyDescent="0.2">
      <c r="A946" s="182">
        <v>929</v>
      </c>
      <c r="B946" s="43" t="s">
        <v>939</v>
      </c>
      <c r="C946" s="43" t="s">
        <v>940</v>
      </c>
      <c r="D946" s="43" t="s">
        <v>80</v>
      </c>
      <c r="E946" s="1">
        <v>44679</v>
      </c>
      <c r="F946" s="2">
        <v>41027</v>
      </c>
      <c r="G946" s="44" t="s">
        <v>866</v>
      </c>
      <c r="H946" s="43" t="s">
        <v>860</v>
      </c>
      <c r="I946" s="3">
        <v>5.6101999999999999</v>
      </c>
      <c r="J946" s="73">
        <v>0.1</v>
      </c>
      <c r="K946" s="99" t="s">
        <v>867</v>
      </c>
      <c r="L946" s="85">
        <v>1</v>
      </c>
      <c r="M946" s="7"/>
      <c r="N946" s="7"/>
      <c r="O946" s="7"/>
      <c r="P946" s="7"/>
      <c r="Q946" s="7"/>
      <c r="R946" s="7"/>
    </row>
    <row r="947" spans="1:18" ht="47.25" customHeight="1" x14ac:dyDescent="0.2">
      <c r="A947" s="182">
        <v>930</v>
      </c>
      <c r="B947" s="43" t="s">
        <v>939</v>
      </c>
      <c r="C947" s="43" t="s">
        <v>940</v>
      </c>
      <c r="D947" s="43" t="s">
        <v>80</v>
      </c>
      <c r="E947" s="1">
        <v>44679</v>
      </c>
      <c r="F947" s="2">
        <v>41027</v>
      </c>
      <c r="G947" s="44" t="s">
        <v>868</v>
      </c>
      <c r="H947" s="43" t="s">
        <v>860</v>
      </c>
      <c r="I947" s="3">
        <v>21.899100000000001</v>
      </c>
      <c r="J947" s="73">
        <v>0.1</v>
      </c>
      <c r="K947" s="99" t="s">
        <v>869</v>
      </c>
      <c r="L947" s="85">
        <v>1</v>
      </c>
      <c r="M947" s="7"/>
      <c r="N947" s="7"/>
      <c r="O947" s="7"/>
      <c r="P947" s="7"/>
      <c r="Q947" s="7"/>
      <c r="R947" s="7"/>
    </row>
    <row r="948" spans="1:18" ht="47.25" customHeight="1" x14ac:dyDescent="0.2">
      <c r="A948" s="182">
        <v>931</v>
      </c>
      <c r="B948" s="43" t="s">
        <v>939</v>
      </c>
      <c r="C948" s="43" t="s">
        <v>940</v>
      </c>
      <c r="D948" s="43" t="s">
        <v>870</v>
      </c>
      <c r="E948" s="1">
        <v>46930</v>
      </c>
      <c r="F948" s="2">
        <v>39625</v>
      </c>
      <c r="G948" s="44" t="s">
        <v>872</v>
      </c>
      <c r="H948" s="43" t="s">
        <v>873</v>
      </c>
      <c r="I948" s="3">
        <v>39</v>
      </c>
      <c r="J948" s="73">
        <v>0.02</v>
      </c>
      <c r="K948" s="99" t="s">
        <v>874</v>
      </c>
      <c r="L948" s="85">
        <v>1</v>
      </c>
      <c r="M948" s="7"/>
      <c r="N948" s="7"/>
      <c r="O948" s="7"/>
      <c r="P948" s="7"/>
      <c r="Q948" s="7"/>
      <c r="R948" s="7"/>
    </row>
    <row r="949" spans="1:18" ht="47.25" customHeight="1" x14ac:dyDescent="0.2">
      <c r="A949" s="203">
        <v>932</v>
      </c>
      <c r="B949" s="203" t="s">
        <v>939</v>
      </c>
      <c r="C949" s="203" t="s">
        <v>940</v>
      </c>
      <c r="D949" s="203" t="s">
        <v>875</v>
      </c>
      <c r="E949" s="223">
        <v>47287</v>
      </c>
      <c r="F949" s="213">
        <v>38156</v>
      </c>
      <c r="G949" s="205" t="s">
        <v>877</v>
      </c>
      <c r="H949" s="203" t="s">
        <v>944</v>
      </c>
      <c r="I949" s="211">
        <v>105</v>
      </c>
      <c r="J949" s="225">
        <v>1.5</v>
      </c>
      <c r="K949" s="99" t="s">
        <v>2922</v>
      </c>
      <c r="L949" s="85">
        <v>1</v>
      </c>
      <c r="M949" s="7"/>
      <c r="N949" s="7"/>
      <c r="O949" s="7"/>
      <c r="P949" s="7"/>
      <c r="Q949" s="7"/>
      <c r="R949" s="7"/>
    </row>
    <row r="950" spans="1:18" s="146" customFormat="1" ht="47.25" customHeight="1" x14ac:dyDescent="0.2">
      <c r="A950" s="230"/>
      <c r="B950" s="230"/>
      <c r="C950" s="230"/>
      <c r="D950" s="230"/>
      <c r="E950" s="228"/>
      <c r="F950" s="231"/>
      <c r="G950" s="232"/>
      <c r="H950" s="230"/>
      <c r="I950" s="229"/>
      <c r="J950" s="226"/>
      <c r="K950" s="99" t="s">
        <v>2923</v>
      </c>
      <c r="L950" s="85"/>
      <c r="M950" s="7"/>
      <c r="N950" s="7"/>
      <c r="O950" s="7"/>
      <c r="P950" s="7"/>
      <c r="Q950" s="7"/>
      <c r="R950" s="7"/>
    </row>
    <row r="951" spans="1:18" s="146" customFormat="1" ht="47.25" customHeight="1" x14ac:dyDescent="0.2">
      <c r="A951" s="204"/>
      <c r="B951" s="204"/>
      <c r="C951" s="204"/>
      <c r="D951" s="204"/>
      <c r="E951" s="224"/>
      <c r="F951" s="214"/>
      <c r="G951" s="206"/>
      <c r="H951" s="204"/>
      <c r="I951" s="212"/>
      <c r="J951" s="227"/>
      <c r="K951" s="99" t="s">
        <v>2921</v>
      </c>
      <c r="L951" s="85"/>
      <c r="M951" s="7"/>
      <c r="N951" s="7"/>
      <c r="O951" s="7"/>
      <c r="P951" s="7"/>
      <c r="Q951" s="7"/>
      <c r="R951" s="7"/>
    </row>
    <row r="952" spans="1:18" ht="47.25" customHeight="1" x14ac:dyDescent="0.2">
      <c r="A952" s="203">
        <v>933</v>
      </c>
      <c r="B952" s="203" t="s">
        <v>939</v>
      </c>
      <c r="C952" s="203" t="s">
        <v>940</v>
      </c>
      <c r="D952" s="203" t="s">
        <v>879</v>
      </c>
      <c r="E952" s="223">
        <v>47469</v>
      </c>
      <c r="F952" s="213">
        <v>38338</v>
      </c>
      <c r="G952" s="205" t="s">
        <v>880</v>
      </c>
      <c r="H952" s="203" t="s">
        <v>944</v>
      </c>
      <c r="I952" s="211">
        <v>158.41999999999999</v>
      </c>
      <c r="J952" s="207">
        <v>0.02</v>
      </c>
      <c r="K952" s="99" t="s">
        <v>2925</v>
      </c>
      <c r="L952" s="85">
        <v>1</v>
      </c>
      <c r="M952" s="7"/>
      <c r="N952" s="7"/>
      <c r="O952" s="7"/>
      <c r="P952" s="7"/>
      <c r="Q952" s="7"/>
      <c r="R952" s="7"/>
    </row>
    <row r="953" spans="1:18" s="146" customFormat="1" ht="47.25" customHeight="1" x14ac:dyDescent="0.2">
      <c r="A953" s="204"/>
      <c r="B953" s="204"/>
      <c r="C953" s="204"/>
      <c r="D953" s="204"/>
      <c r="E953" s="224"/>
      <c r="F953" s="214"/>
      <c r="G953" s="206"/>
      <c r="H953" s="204"/>
      <c r="I953" s="212"/>
      <c r="J953" s="208"/>
      <c r="K953" s="99" t="s">
        <v>2924</v>
      </c>
      <c r="L953" s="85"/>
      <c r="M953" s="7"/>
      <c r="N953" s="7"/>
      <c r="O953" s="7"/>
      <c r="P953" s="7"/>
      <c r="Q953" s="7"/>
      <c r="R953" s="7"/>
    </row>
    <row r="954" spans="1:18" ht="47.25" customHeight="1" x14ac:dyDescent="0.2">
      <c r="A954" s="43">
        <v>934</v>
      </c>
      <c r="B954" s="43" t="s">
        <v>939</v>
      </c>
      <c r="C954" s="43" t="s">
        <v>940</v>
      </c>
      <c r="D954" s="43" t="s">
        <v>882</v>
      </c>
      <c r="E954" s="1">
        <v>47638</v>
      </c>
      <c r="F954" s="2">
        <v>40333</v>
      </c>
      <c r="G954" s="44" t="s">
        <v>883</v>
      </c>
      <c r="H954" s="43" t="s">
        <v>420</v>
      </c>
      <c r="I954" s="3">
        <v>4.5270000000000001</v>
      </c>
      <c r="J954" s="73">
        <v>0.02</v>
      </c>
      <c r="K954" s="99" t="s">
        <v>1631</v>
      </c>
      <c r="L954" s="85">
        <v>1</v>
      </c>
      <c r="M954" s="7"/>
      <c r="N954" s="7"/>
      <c r="O954" s="7"/>
      <c r="P954" s="7"/>
      <c r="Q954" s="7"/>
      <c r="R954" s="7"/>
    </row>
    <row r="955" spans="1:18" ht="47.25" customHeight="1" x14ac:dyDescent="0.2">
      <c r="A955" s="43">
        <v>935</v>
      </c>
      <c r="B955" s="43" t="s">
        <v>939</v>
      </c>
      <c r="C955" s="43" t="s">
        <v>940</v>
      </c>
      <c r="D955" s="43" t="s">
        <v>882</v>
      </c>
      <c r="E955" s="1">
        <v>47638</v>
      </c>
      <c r="F955" s="2">
        <v>40333</v>
      </c>
      <c r="G955" s="44" t="s">
        <v>1632</v>
      </c>
      <c r="H955" s="43" t="s">
        <v>420</v>
      </c>
      <c r="I955" s="3">
        <v>1.5582</v>
      </c>
      <c r="J955" s="73">
        <v>0.02</v>
      </c>
      <c r="K955" s="99" t="s">
        <v>1633</v>
      </c>
      <c r="L955" s="85">
        <v>1</v>
      </c>
      <c r="M955" s="7"/>
      <c r="N955" s="7"/>
      <c r="O955" s="7"/>
      <c r="P955" s="7"/>
      <c r="Q955" s="7"/>
      <c r="R955" s="7"/>
    </row>
    <row r="956" spans="1:18" ht="47.25" customHeight="1" x14ac:dyDescent="0.2">
      <c r="A956" s="203">
        <v>936</v>
      </c>
      <c r="B956" s="203" t="s">
        <v>939</v>
      </c>
      <c r="C956" s="203" t="s">
        <v>940</v>
      </c>
      <c r="D956" s="203" t="s">
        <v>1634</v>
      </c>
      <c r="E956" s="223">
        <v>48352</v>
      </c>
      <c r="F956" s="213">
        <v>39220</v>
      </c>
      <c r="G956" s="205" t="s">
        <v>1635</v>
      </c>
      <c r="H956" s="203" t="s">
        <v>1636</v>
      </c>
      <c r="I956" s="211">
        <v>56.49</v>
      </c>
      <c r="J956" s="207">
        <v>0.04</v>
      </c>
      <c r="K956" s="99" t="s">
        <v>2927</v>
      </c>
      <c r="L956" s="85">
        <v>1</v>
      </c>
      <c r="M956" s="7"/>
      <c r="N956" s="7"/>
      <c r="O956" s="7"/>
      <c r="P956" s="7"/>
      <c r="Q956" s="7"/>
      <c r="R956" s="7"/>
    </row>
    <row r="957" spans="1:18" s="146" customFormat="1" ht="47.25" customHeight="1" x14ac:dyDescent="0.2">
      <c r="A957" s="204"/>
      <c r="B957" s="204"/>
      <c r="C957" s="204"/>
      <c r="D957" s="204"/>
      <c r="E957" s="224"/>
      <c r="F957" s="214"/>
      <c r="G957" s="206"/>
      <c r="H957" s="204"/>
      <c r="I957" s="212"/>
      <c r="J957" s="208"/>
      <c r="K957" s="99" t="s">
        <v>2926</v>
      </c>
      <c r="L957" s="85"/>
      <c r="M957" s="7"/>
      <c r="N957" s="7"/>
      <c r="O957" s="7"/>
      <c r="P957" s="7"/>
      <c r="Q957" s="7"/>
      <c r="R957" s="7"/>
    </row>
    <row r="958" spans="1:18" ht="47.25" customHeight="1" x14ac:dyDescent="0.2">
      <c r="A958" s="43">
        <v>937</v>
      </c>
      <c r="B958" s="43" t="s">
        <v>939</v>
      </c>
      <c r="C958" s="43" t="s">
        <v>940</v>
      </c>
      <c r="D958" s="43" t="s">
        <v>1637</v>
      </c>
      <c r="E958" s="1">
        <v>49411</v>
      </c>
      <c r="F958" s="2">
        <v>40280</v>
      </c>
      <c r="G958" s="44" t="s">
        <v>1639</v>
      </c>
      <c r="H958" s="43" t="s">
        <v>1640</v>
      </c>
      <c r="I958" s="3">
        <v>17</v>
      </c>
      <c r="J958" s="89">
        <v>1.5</v>
      </c>
      <c r="K958" s="99" t="s">
        <v>1641</v>
      </c>
      <c r="L958" s="85">
        <v>1</v>
      </c>
      <c r="M958" s="7"/>
      <c r="N958" s="7"/>
      <c r="O958" s="7"/>
      <c r="P958" s="7"/>
      <c r="Q958" s="7"/>
      <c r="R958" s="7"/>
    </row>
    <row r="959" spans="1:18" ht="47.25" customHeight="1" x14ac:dyDescent="0.2">
      <c r="A959" s="43">
        <v>938</v>
      </c>
      <c r="B959" s="43" t="s">
        <v>939</v>
      </c>
      <c r="C959" s="43" t="s">
        <v>940</v>
      </c>
      <c r="D959" s="43" t="s">
        <v>1643</v>
      </c>
      <c r="E959" s="1">
        <v>51029</v>
      </c>
      <c r="F959" s="2">
        <v>39707</v>
      </c>
      <c r="G959" s="44" t="s">
        <v>1645</v>
      </c>
      <c r="H959" s="43" t="s">
        <v>1636</v>
      </c>
      <c r="I959" s="3">
        <v>60</v>
      </c>
      <c r="J959" s="89">
        <v>1.5</v>
      </c>
      <c r="K959" s="99" t="s">
        <v>1646</v>
      </c>
      <c r="L959" s="7"/>
      <c r="M959" s="7"/>
      <c r="N959" s="7"/>
      <c r="O959" s="7"/>
      <c r="P959" s="7"/>
      <c r="Q959" s="7"/>
      <c r="R959" s="7"/>
    </row>
    <row r="960" spans="1:18" ht="31.5" customHeight="1" x14ac:dyDescent="0.2">
      <c r="A960" s="182">
        <v>939</v>
      </c>
      <c r="B960" s="43" t="s">
        <v>939</v>
      </c>
      <c r="C960" s="43" t="s">
        <v>940</v>
      </c>
      <c r="D960" s="43" t="s">
        <v>1647</v>
      </c>
      <c r="E960" s="1">
        <v>53453</v>
      </c>
      <c r="F960" s="2">
        <v>40669</v>
      </c>
      <c r="G960" s="44" t="s">
        <v>1648</v>
      </c>
      <c r="H960" s="43" t="s">
        <v>1649</v>
      </c>
      <c r="I960" s="3">
        <v>1.27</v>
      </c>
      <c r="J960" s="73">
        <v>0.04</v>
      </c>
      <c r="K960" s="99" t="s">
        <v>1650</v>
      </c>
      <c r="L960" s="85">
        <v>1</v>
      </c>
      <c r="M960" s="7"/>
      <c r="N960" s="7"/>
      <c r="O960" s="7"/>
      <c r="P960" s="7"/>
      <c r="Q960" s="7"/>
      <c r="R960" s="7"/>
    </row>
    <row r="961" spans="1:18" ht="47.25" customHeight="1" x14ac:dyDescent="0.2">
      <c r="A961" s="182">
        <v>940</v>
      </c>
      <c r="B961" s="43" t="s">
        <v>939</v>
      </c>
      <c r="C961" s="43" t="s">
        <v>940</v>
      </c>
      <c r="D961" s="43" t="s">
        <v>1651</v>
      </c>
      <c r="E961" s="1">
        <v>56659</v>
      </c>
      <c r="F961" s="2">
        <v>38762</v>
      </c>
      <c r="G961" s="44" t="s">
        <v>1653</v>
      </c>
      <c r="H961" s="43" t="s">
        <v>1649</v>
      </c>
      <c r="I961" s="3">
        <v>25</v>
      </c>
      <c r="J961" s="73">
        <v>0.01</v>
      </c>
      <c r="K961" s="99" t="s">
        <v>1654</v>
      </c>
      <c r="L961" s="85">
        <v>1</v>
      </c>
      <c r="M961" s="7"/>
      <c r="N961" s="7"/>
      <c r="O961" s="7"/>
      <c r="P961" s="7"/>
      <c r="Q961" s="7"/>
      <c r="R961" s="7"/>
    </row>
    <row r="962" spans="1:18" ht="47.25" customHeight="1" x14ac:dyDescent="0.2">
      <c r="A962" s="182">
        <v>941</v>
      </c>
      <c r="B962" s="43" t="s">
        <v>939</v>
      </c>
      <c r="C962" s="43" t="s">
        <v>940</v>
      </c>
      <c r="D962" s="43" t="s">
        <v>1655</v>
      </c>
      <c r="E962" s="1">
        <v>56698</v>
      </c>
      <c r="F962" s="2">
        <v>40262</v>
      </c>
      <c r="G962" s="44" t="s">
        <v>1656</v>
      </c>
      <c r="H962" s="43" t="s">
        <v>1649</v>
      </c>
      <c r="I962" s="3">
        <v>0.56999999999999995</v>
      </c>
      <c r="J962" s="89">
        <v>1.5</v>
      </c>
      <c r="K962" s="99" t="s">
        <v>1657</v>
      </c>
      <c r="L962" s="85">
        <v>1</v>
      </c>
      <c r="M962" s="7"/>
      <c r="N962" s="7"/>
      <c r="O962" s="7"/>
      <c r="P962" s="7"/>
      <c r="Q962" s="7"/>
      <c r="R962" s="7"/>
    </row>
    <row r="963" spans="1:18" ht="47.25" customHeight="1" x14ac:dyDescent="0.2">
      <c r="A963" s="182">
        <v>942</v>
      </c>
      <c r="B963" s="43" t="s">
        <v>939</v>
      </c>
      <c r="C963" s="43" t="s">
        <v>940</v>
      </c>
      <c r="D963" s="43" t="s">
        <v>1655</v>
      </c>
      <c r="E963" s="1">
        <v>56698</v>
      </c>
      <c r="F963" s="2">
        <v>40262</v>
      </c>
      <c r="G963" s="44" t="s">
        <v>1658</v>
      </c>
      <c r="H963" s="43" t="s">
        <v>1649</v>
      </c>
      <c r="I963" s="3">
        <v>0.9</v>
      </c>
      <c r="J963" s="89">
        <v>1.5</v>
      </c>
      <c r="K963" s="99" t="s">
        <v>1659</v>
      </c>
      <c r="L963" s="85">
        <v>1</v>
      </c>
      <c r="M963" s="7"/>
      <c r="N963" s="7"/>
      <c r="O963" s="7"/>
      <c r="P963" s="7"/>
      <c r="Q963" s="7"/>
      <c r="R963" s="7"/>
    </row>
    <row r="964" spans="1:18" ht="47.25" customHeight="1" x14ac:dyDescent="0.2">
      <c r="A964" s="182">
        <v>943</v>
      </c>
      <c r="B964" s="43" t="s">
        <v>939</v>
      </c>
      <c r="C964" s="43" t="s">
        <v>940</v>
      </c>
      <c r="D964" s="43" t="s">
        <v>1660</v>
      </c>
      <c r="E964" s="1">
        <v>57446</v>
      </c>
      <c r="F964" s="2">
        <v>39549</v>
      </c>
      <c r="G964" s="44" t="s">
        <v>1661</v>
      </c>
      <c r="H964" s="43" t="s">
        <v>944</v>
      </c>
      <c r="I964" s="3">
        <v>2.5099999999999998</v>
      </c>
      <c r="J964" s="73">
        <v>0.02</v>
      </c>
      <c r="K964" s="99" t="s">
        <v>1662</v>
      </c>
      <c r="L964" s="85">
        <v>1</v>
      </c>
      <c r="M964" s="7"/>
      <c r="N964" s="7"/>
      <c r="O964" s="7"/>
      <c r="P964" s="7"/>
      <c r="Q964" s="7"/>
      <c r="R964" s="7"/>
    </row>
    <row r="965" spans="1:18" ht="47.25" customHeight="1" x14ac:dyDescent="0.2">
      <c r="A965" s="182">
        <v>944</v>
      </c>
      <c r="B965" s="43" t="s">
        <v>939</v>
      </c>
      <c r="C965" s="43" t="s">
        <v>940</v>
      </c>
      <c r="D965" s="43" t="s">
        <v>1663</v>
      </c>
      <c r="E965" s="1">
        <v>57838</v>
      </c>
      <c r="F965" s="2">
        <v>39941</v>
      </c>
      <c r="G965" s="44" t="s">
        <v>1664</v>
      </c>
      <c r="H965" s="43" t="s">
        <v>1649</v>
      </c>
      <c r="I965" s="3">
        <v>6.36</v>
      </c>
      <c r="J965" s="73">
        <v>0.03</v>
      </c>
      <c r="K965" s="99" t="s">
        <v>1665</v>
      </c>
      <c r="L965" s="85">
        <v>1</v>
      </c>
      <c r="M965" s="7"/>
      <c r="N965" s="7"/>
      <c r="O965" s="7"/>
      <c r="P965" s="7"/>
      <c r="Q965" s="7"/>
      <c r="R965" s="7"/>
    </row>
    <row r="966" spans="1:18" ht="47.25" customHeight="1" x14ac:dyDescent="0.2">
      <c r="A966" s="182">
        <v>945</v>
      </c>
      <c r="B966" s="43" t="s">
        <v>939</v>
      </c>
      <c r="C966" s="43" t="s">
        <v>940</v>
      </c>
      <c r="D966" s="43" t="s">
        <v>879</v>
      </c>
      <c r="E966" s="1">
        <v>58180</v>
      </c>
      <c r="F966" s="2">
        <v>40283</v>
      </c>
      <c r="G966" s="44" t="s">
        <v>1666</v>
      </c>
      <c r="H966" s="43" t="s">
        <v>944</v>
      </c>
      <c r="I966" s="3">
        <v>33.090000000000003</v>
      </c>
      <c r="J966" s="89">
        <v>1.5</v>
      </c>
      <c r="K966" s="99" t="s">
        <v>1667</v>
      </c>
      <c r="L966" s="85">
        <v>1</v>
      </c>
      <c r="M966" s="7"/>
      <c r="N966" s="7"/>
      <c r="O966" s="7"/>
      <c r="P966" s="7"/>
      <c r="Q966" s="7"/>
      <c r="R966" s="7"/>
    </row>
    <row r="967" spans="1:18" ht="47.25" customHeight="1" x14ac:dyDescent="0.2">
      <c r="A967" s="182">
        <v>946</v>
      </c>
      <c r="B967" s="43" t="s">
        <v>939</v>
      </c>
      <c r="C967" s="43" t="s">
        <v>940</v>
      </c>
      <c r="D967" s="43" t="s">
        <v>1668</v>
      </c>
      <c r="E967" s="1">
        <v>58276</v>
      </c>
      <c r="F967" s="2">
        <v>40379</v>
      </c>
      <c r="G967" s="44" t="s">
        <v>1669</v>
      </c>
      <c r="H967" s="43" t="s">
        <v>1649</v>
      </c>
      <c r="I967" s="3">
        <v>1.6</v>
      </c>
      <c r="J967" s="89">
        <v>1.5</v>
      </c>
      <c r="K967" s="99" t="s">
        <v>1670</v>
      </c>
      <c r="L967" s="85">
        <v>1</v>
      </c>
      <c r="M967" s="7"/>
      <c r="N967" s="7"/>
      <c r="O967" s="7"/>
      <c r="P967" s="7"/>
      <c r="Q967" s="7"/>
      <c r="R967" s="7"/>
    </row>
    <row r="968" spans="1:18" ht="47.25" customHeight="1" x14ac:dyDescent="0.2">
      <c r="A968" s="182">
        <v>947</v>
      </c>
      <c r="B968" s="43" t="s">
        <v>939</v>
      </c>
      <c r="C968" s="43" t="s">
        <v>940</v>
      </c>
      <c r="D968" s="43" t="s">
        <v>1671</v>
      </c>
      <c r="E968" s="1">
        <v>58369</v>
      </c>
      <c r="F968" s="2">
        <v>40472</v>
      </c>
      <c r="G968" s="44" t="s">
        <v>1672</v>
      </c>
      <c r="H968" s="43" t="s">
        <v>1640</v>
      </c>
      <c r="I968" s="3">
        <v>0.7</v>
      </c>
      <c r="J968" s="89">
        <v>1.5</v>
      </c>
      <c r="K968" s="99" t="s">
        <v>1673</v>
      </c>
      <c r="L968" s="85">
        <v>1</v>
      </c>
      <c r="M968" s="7"/>
      <c r="N968" s="7"/>
      <c r="O968" s="7"/>
      <c r="P968" s="7"/>
      <c r="Q968" s="7"/>
      <c r="R968" s="7"/>
    </row>
    <row r="969" spans="1:18" ht="47.25" customHeight="1" x14ac:dyDescent="0.2">
      <c r="A969" s="182">
        <v>948</v>
      </c>
      <c r="B969" s="43" t="s">
        <v>939</v>
      </c>
      <c r="C969" s="43" t="s">
        <v>940</v>
      </c>
      <c r="D969" s="43" t="s">
        <v>1674</v>
      </c>
      <c r="E969" s="1">
        <v>58510</v>
      </c>
      <c r="F969" s="2">
        <v>40612</v>
      </c>
      <c r="G969" s="44" t="s">
        <v>1675</v>
      </c>
      <c r="H969" s="43" t="s">
        <v>1676</v>
      </c>
      <c r="I969" s="3">
        <v>1.6739999999999999</v>
      </c>
      <c r="J969" s="73">
        <v>0.04</v>
      </c>
      <c r="K969" s="99" t="s">
        <v>1677</v>
      </c>
      <c r="L969" s="85">
        <v>1</v>
      </c>
      <c r="M969" s="7"/>
      <c r="N969" s="7"/>
      <c r="O969" s="7"/>
      <c r="P969" s="7"/>
      <c r="Q969" s="7"/>
      <c r="R969" s="7"/>
    </row>
    <row r="970" spans="1:18" ht="47.25" customHeight="1" x14ac:dyDescent="0.2">
      <c r="A970" s="182">
        <v>949</v>
      </c>
      <c r="B970" s="43" t="s">
        <v>939</v>
      </c>
      <c r="C970" s="43" t="s">
        <v>940</v>
      </c>
      <c r="D970" s="43" t="s">
        <v>1674</v>
      </c>
      <c r="E970" s="1">
        <v>58510</v>
      </c>
      <c r="F970" s="2">
        <v>40612</v>
      </c>
      <c r="G970" s="44" t="s">
        <v>1678</v>
      </c>
      <c r="H970" s="43" t="s">
        <v>1676</v>
      </c>
      <c r="I970" s="3">
        <v>2.8565</v>
      </c>
      <c r="J970" s="73">
        <v>0.04</v>
      </c>
      <c r="K970" s="99" t="s">
        <v>1679</v>
      </c>
      <c r="L970" s="85">
        <v>1</v>
      </c>
      <c r="M970" s="7"/>
      <c r="N970" s="7"/>
      <c r="O970" s="7"/>
      <c r="P970" s="7"/>
      <c r="Q970" s="7"/>
      <c r="R970" s="7"/>
    </row>
    <row r="971" spans="1:18" ht="47.25" customHeight="1" x14ac:dyDescent="0.2">
      <c r="A971" s="182">
        <v>950</v>
      </c>
      <c r="B971" s="43" t="s">
        <v>939</v>
      </c>
      <c r="C971" s="43" t="s">
        <v>940</v>
      </c>
      <c r="D971" s="43" t="s">
        <v>1680</v>
      </c>
      <c r="E971" s="1">
        <v>58511</v>
      </c>
      <c r="F971" s="2">
        <v>40613</v>
      </c>
      <c r="G971" s="44" t="s">
        <v>1681</v>
      </c>
      <c r="H971" s="43" t="s">
        <v>1682</v>
      </c>
      <c r="I971" s="3">
        <v>25.4</v>
      </c>
      <c r="J971" s="73">
        <v>0.04</v>
      </c>
      <c r="K971" s="99" t="s">
        <v>1683</v>
      </c>
      <c r="L971" s="85">
        <v>1</v>
      </c>
      <c r="M971" s="7"/>
      <c r="N971" s="7"/>
      <c r="O971" s="7"/>
      <c r="P971" s="7"/>
      <c r="Q971" s="7"/>
      <c r="R971" s="7"/>
    </row>
    <row r="972" spans="1:18" ht="31.5" customHeight="1" x14ac:dyDescent="0.2">
      <c r="A972" s="182">
        <v>951</v>
      </c>
      <c r="B972" s="43" t="s">
        <v>939</v>
      </c>
      <c r="C972" s="43" t="s">
        <v>940</v>
      </c>
      <c r="D972" s="43" t="s">
        <v>1684</v>
      </c>
      <c r="E972" s="1">
        <v>58656</v>
      </c>
      <c r="F972" s="2">
        <v>40758</v>
      </c>
      <c r="G972" s="44" t="s">
        <v>1685</v>
      </c>
      <c r="H972" s="43" t="s">
        <v>1686</v>
      </c>
      <c r="I972" s="3">
        <v>2.1880999999999999</v>
      </c>
      <c r="J972" s="73">
        <v>0.04</v>
      </c>
      <c r="K972" s="99" t="s">
        <v>1687</v>
      </c>
      <c r="L972" s="85">
        <v>1</v>
      </c>
      <c r="M972" s="7"/>
      <c r="N972" s="7"/>
      <c r="O972" s="7"/>
      <c r="P972" s="7"/>
      <c r="Q972" s="7"/>
      <c r="R972" s="7"/>
    </row>
    <row r="973" spans="1:18" ht="78.75" customHeight="1" x14ac:dyDescent="0.2">
      <c r="A973" s="182">
        <v>952</v>
      </c>
      <c r="B973" s="43" t="s">
        <v>939</v>
      </c>
      <c r="C973" s="43" t="s">
        <v>940</v>
      </c>
      <c r="D973" s="43" t="s">
        <v>1688</v>
      </c>
      <c r="E973" s="1">
        <v>58803</v>
      </c>
      <c r="F973" s="2">
        <v>40905</v>
      </c>
      <c r="G973" s="44" t="s">
        <v>1689</v>
      </c>
      <c r="H973" s="43" t="s">
        <v>1690</v>
      </c>
      <c r="I973" s="3">
        <v>0.9</v>
      </c>
      <c r="J973" s="89">
        <v>3.5</v>
      </c>
      <c r="K973" s="99" t="s">
        <v>1691</v>
      </c>
      <c r="L973" s="85">
        <v>1</v>
      </c>
      <c r="M973" s="7"/>
      <c r="N973" s="7"/>
      <c r="O973" s="7"/>
      <c r="P973" s="7"/>
      <c r="Q973" s="7"/>
      <c r="R973" s="7"/>
    </row>
    <row r="974" spans="1:18" ht="47.25" customHeight="1" x14ac:dyDescent="0.2">
      <c r="A974" s="182">
        <v>953</v>
      </c>
      <c r="B974" s="43" t="s">
        <v>939</v>
      </c>
      <c r="C974" s="43" t="s">
        <v>940</v>
      </c>
      <c r="D974" s="43" t="s">
        <v>1637</v>
      </c>
      <c r="E974" s="1">
        <v>58891</v>
      </c>
      <c r="F974" s="2">
        <v>40994</v>
      </c>
      <c r="G974" s="44" t="s">
        <v>1692</v>
      </c>
      <c r="H974" s="43" t="s">
        <v>1640</v>
      </c>
      <c r="I974" s="3">
        <v>0.3</v>
      </c>
      <c r="J974" s="73">
        <v>0.06</v>
      </c>
      <c r="K974" s="99" t="s">
        <v>1693</v>
      </c>
      <c r="L974" s="85">
        <v>1</v>
      </c>
      <c r="M974" s="7"/>
      <c r="N974" s="7"/>
      <c r="O974" s="7"/>
      <c r="P974" s="7"/>
      <c r="Q974" s="7"/>
      <c r="R974" s="7"/>
    </row>
    <row r="975" spans="1:18" ht="31.5" customHeight="1" x14ac:dyDescent="0.2">
      <c r="A975" s="182">
        <v>954</v>
      </c>
      <c r="B975" s="43" t="s">
        <v>939</v>
      </c>
      <c r="C975" s="43" t="s">
        <v>940</v>
      </c>
      <c r="D975" s="43" t="s">
        <v>1684</v>
      </c>
      <c r="E975" s="1">
        <v>58996</v>
      </c>
      <c r="F975" s="2">
        <v>41099</v>
      </c>
      <c r="G975" s="44" t="s">
        <v>1694</v>
      </c>
      <c r="H975" s="43" t="s">
        <v>1686</v>
      </c>
      <c r="I975" s="3">
        <v>3.51</v>
      </c>
      <c r="J975" s="73">
        <v>0.03</v>
      </c>
      <c r="K975" s="99" t="s">
        <v>1695</v>
      </c>
      <c r="L975" s="85">
        <v>1</v>
      </c>
      <c r="M975" s="7"/>
      <c r="N975" s="7"/>
      <c r="O975" s="7"/>
      <c r="P975" s="7"/>
      <c r="Q975" s="7"/>
      <c r="R975" s="7"/>
    </row>
    <row r="976" spans="1:18" ht="31.5" customHeight="1" x14ac:dyDescent="0.2">
      <c r="A976" s="182">
        <v>955</v>
      </c>
      <c r="B976" s="43" t="s">
        <v>939</v>
      </c>
      <c r="C976" s="43" t="s">
        <v>940</v>
      </c>
      <c r="D976" s="43" t="s">
        <v>1684</v>
      </c>
      <c r="E976" s="1">
        <v>58996</v>
      </c>
      <c r="F976" s="2">
        <v>41099</v>
      </c>
      <c r="G976" s="44" t="s">
        <v>1696</v>
      </c>
      <c r="H976" s="43" t="s">
        <v>1686</v>
      </c>
      <c r="I976" s="3">
        <v>10.815200000000001</v>
      </c>
      <c r="J976" s="163">
        <v>3</v>
      </c>
      <c r="K976" s="99" t="s">
        <v>1697</v>
      </c>
      <c r="L976" s="85">
        <v>1</v>
      </c>
      <c r="M976" s="7"/>
      <c r="N976" s="7"/>
      <c r="O976" s="7"/>
      <c r="P976" s="7"/>
      <c r="Q976" s="7"/>
      <c r="R976" s="7"/>
    </row>
    <row r="977" spans="1:18" ht="31.5" customHeight="1" x14ac:dyDescent="0.2">
      <c r="A977" s="182">
        <v>956</v>
      </c>
      <c r="B977" s="43" t="s">
        <v>939</v>
      </c>
      <c r="C977" s="43" t="s">
        <v>940</v>
      </c>
      <c r="D977" s="43" t="s">
        <v>1698</v>
      </c>
      <c r="E977" s="1">
        <v>59124</v>
      </c>
      <c r="F977" s="2">
        <v>41227</v>
      </c>
      <c r="G977" s="44" t="s">
        <v>1699</v>
      </c>
      <c r="H977" s="43" t="s">
        <v>1700</v>
      </c>
      <c r="I977" s="3">
        <v>2.7471000000000001</v>
      </c>
      <c r="J977" s="163">
        <v>4</v>
      </c>
      <c r="K977" s="99" t="s">
        <v>772</v>
      </c>
      <c r="L977" s="85">
        <v>1</v>
      </c>
      <c r="M977" s="7"/>
      <c r="N977" s="7"/>
      <c r="O977" s="7"/>
      <c r="P977" s="7"/>
      <c r="Q977" s="7"/>
      <c r="R977" s="7"/>
    </row>
    <row r="978" spans="1:18" ht="31.5" customHeight="1" x14ac:dyDescent="0.2">
      <c r="A978" s="182">
        <v>957</v>
      </c>
      <c r="B978" s="43" t="s">
        <v>939</v>
      </c>
      <c r="C978" s="43" t="s">
        <v>940</v>
      </c>
      <c r="D978" s="43" t="s">
        <v>773</v>
      </c>
      <c r="E978" s="1">
        <v>44891</v>
      </c>
      <c r="F978" s="2">
        <v>41239</v>
      </c>
      <c r="G978" s="44" t="s">
        <v>774</v>
      </c>
      <c r="H978" s="43" t="s">
        <v>2609</v>
      </c>
      <c r="I978" s="3">
        <v>2.6</v>
      </c>
      <c r="J978" s="163">
        <v>4</v>
      </c>
      <c r="K978" s="99" t="s">
        <v>2610</v>
      </c>
      <c r="L978" s="85">
        <v>1</v>
      </c>
      <c r="M978" s="7"/>
      <c r="N978" s="7"/>
      <c r="O978" s="7"/>
      <c r="P978" s="7"/>
      <c r="Q978" s="7"/>
      <c r="R978" s="7"/>
    </row>
    <row r="979" spans="1:18" ht="31.5" customHeight="1" x14ac:dyDescent="0.2">
      <c r="A979" s="182">
        <v>958</v>
      </c>
      <c r="B979" s="43" t="s">
        <v>939</v>
      </c>
      <c r="C979" s="43" t="s">
        <v>940</v>
      </c>
      <c r="D979" s="43" t="s">
        <v>773</v>
      </c>
      <c r="E979" s="1">
        <v>41239</v>
      </c>
      <c r="F979" s="2">
        <v>41239</v>
      </c>
      <c r="G979" s="44" t="s">
        <v>2611</v>
      </c>
      <c r="H979" s="43" t="s">
        <v>2612</v>
      </c>
      <c r="I979" s="3">
        <v>4.79</v>
      </c>
      <c r="J979" s="89">
        <v>4</v>
      </c>
      <c r="K979" s="99" t="s">
        <v>2613</v>
      </c>
      <c r="L979" s="85">
        <v>1</v>
      </c>
      <c r="M979" s="7"/>
      <c r="N979" s="7"/>
      <c r="O979" s="7"/>
      <c r="P979" s="7"/>
      <c r="Q979" s="7"/>
      <c r="R979" s="7"/>
    </row>
    <row r="980" spans="1:18" ht="31.5" customHeight="1" x14ac:dyDescent="0.2">
      <c r="A980" s="182">
        <v>959</v>
      </c>
      <c r="B980" s="43" t="s">
        <v>939</v>
      </c>
      <c r="C980" s="43" t="s">
        <v>940</v>
      </c>
      <c r="D980" s="43" t="s">
        <v>1684</v>
      </c>
      <c r="E980" s="1">
        <v>59164</v>
      </c>
      <c r="F980" s="2">
        <v>41267</v>
      </c>
      <c r="G980" s="44" t="s">
        <v>2614</v>
      </c>
      <c r="H980" s="43" t="s">
        <v>2615</v>
      </c>
      <c r="I980" s="3">
        <v>0.2</v>
      </c>
      <c r="J980" s="89">
        <v>4</v>
      </c>
      <c r="K980" s="99" t="s">
        <v>2616</v>
      </c>
      <c r="L980" s="85">
        <v>1</v>
      </c>
      <c r="M980" s="7"/>
      <c r="N980" s="7"/>
      <c r="O980" s="7"/>
      <c r="P980" s="7"/>
      <c r="Q980" s="7"/>
      <c r="R980" s="7"/>
    </row>
    <row r="981" spans="1:18" ht="63" customHeight="1" x14ac:dyDescent="0.2">
      <c r="A981" s="182">
        <v>960</v>
      </c>
      <c r="B981" s="43" t="s">
        <v>939</v>
      </c>
      <c r="C981" s="43" t="s">
        <v>317</v>
      </c>
      <c r="D981" s="43" t="s">
        <v>1305</v>
      </c>
      <c r="E981" s="1">
        <v>50743</v>
      </c>
      <c r="F981" s="2">
        <v>41612</v>
      </c>
      <c r="G981" s="43">
        <v>3668082</v>
      </c>
      <c r="H981" s="43" t="s">
        <v>860</v>
      </c>
      <c r="I981" s="3">
        <v>34</v>
      </c>
      <c r="J981" s="89">
        <v>4</v>
      </c>
      <c r="K981" s="99" t="s">
        <v>1306</v>
      </c>
      <c r="L981" s="85">
        <v>1</v>
      </c>
      <c r="M981" s="7"/>
      <c r="N981" s="7"/>
      <c r="O981" s="7"/>
      <c r="P981" s="7"/>
      <c r="Q981" s="7"/>
      <c r="R981" s="7"/>
    </row>
    <row r="982" spans="1:18" ht="63" customHeight="1" x14ac:dyDescent="0.2">
      <c r="A982" s="182">
        <v>961</v>
      </c>
      <c r="B982" s="43" t="s">
        <v>939</v>
      </c>
      <c r="C982" s="43" t="s">
        <v>317</v>
      </c>
      <c r="D982" s="43" t="s">
        <v>1305</v>
      </c>
      <c r="E982" s="1">
        <v>50743</v>
      </c>
      <c r="F982" s="2">
        <v>41612</v>
      </c>
      <c r="G982" s="43">
        <v>3674378</v>
      </c>
      <c r="H982" s="43" t="s">
        <v>1700</v>
      </c>
      <c r="I982" s="3">
        <v>13</v>
      </c>
      <c r="J982" s="89">
        <v>4</v>
      </c>
      <c r="K982" s="99" t="s">
        <v>1307</v>
      </c>
      <c r="L982" s="85">
        <v>1</v>
      </c>
      <c r="M982" s="7"/>
      <c r="N982" s="7"/>
      <c r="O982" s="7"/>
      <c r="P982" s="7"/>
      <c r="Q982" s="7"/>
      <c r="R982" s="7"/>
    </row>
    <row r="983" spans="1:18" ht="63" customHeight="1" x14ac:dyDescent="0.2">
      <c r="A983" s="182">
        <v>962</v>
      </c>
      <c r="B983" s="43" t="s">
        <v>939</v>
      </c>
      <c r="C983" s="43" t="s">
        <v>317</v>
      </c>
      <c r="D983" s="43" t="s">
        <v>1305</v>
      </c>
      <c r="E983" s="1">
        <v>50743</v>
      </c>
      <c r="F983" s="2">
        <v>41612</v>
      </c>
      <c r="G983" s="43">
        <v>3672643</v>
      </c>
      <c r="H983" s="43" t="s">
        <v>1308</v>
      </c>
      <c r="I983" s="3">
        <v>18.963999999999999</v>
      </c>
      <c r="J983" s="89">
        <v>4</v>
      </c>
      <c r="K983" s="99" t="s">
        <v>1309</v>
      </c>
      <c r="L983" s="85">
        <v>1</v>
      </c>
      <c r="M983" s="7"/>
      <c r="N983" s="7"/>
      <c r="O983" s="7"/>
      <c r="P983" s="7"/>
      <c r="Q983" s="7"/>
      <c r="R983" s="7"/>
    </row>
    <row r="984" spans="1:18" ht="63" customHeight="1" x14ac:dyDescent="0.2">
      <c r="A984" s="182">
        <v>963</v>
      </c>
      <c r="B984" s="43" t="s">
        <v>939</v>
      </c>
      <c r="C984" s="43" t="s">
        <v>317</v>
      </c>
      <c r="D984" s="43" t="s">
        <v>1305</v>
      </c>
      <c r="E984" s="1">
        <v>50743</v>
      </c>
      <c r="F984" s="2">
        <v>41612</v>
      </c>
      <c r="G984" s="43">
        <v>3670736</v>
      </c>
      <c r="H984" s="43" t="s">
        <v>1308</v>
      </c>
      <c r="I984" s="3">
        <v>23</v>
      </c>
      <c r="J984" s="89">
        <v>4</v>
      </c>
      <c r="K984" s="99" t="s">
        <v>1310</v>
      </c>
      <c r="L984" s="85">
        <v>1</v>
      </c>
      <c r="M984" s="7"/>
      <c r="N984" s="7"/>
      <c r="O984" s="7"/>
      <c r="P984" s="7"/>
      <c r="Q984" s="7"/>
      <c r="R984" s="7"/>
    </row>
    <row r="985" spans="1:18" ht="63" customHeight="1" x14ac:dyDescent="0.2">
      <c r="A985" s="182">
        <v>964</v>
      </c>
      <c r="B985" s="43" t="s">
        <v>939</v>
      </c>
      <c r="C985" s="43" t="s">
        <v>317</v>
      </c>
      <c r="D985" s="43" t="s">
        <v>1305</v>
      </c>
      <c r="E985" s="1">
        <v>50743</v>
      </c>
      <c r="F985" s="2">
        <v>41612</v>
      </c>
      <c r="G985" s="43">
        <v>3669521</v>
      </c>
      <c r="H985" s="43" t="s">
        <v>1311</v>
      </c>
      <c r="I985" s="3">
        <v>39.54</v>
      </c>
      <c r="J985" s="89">
        <v>4</v>
      </c>
      <c r="K985" s="99" t="s">
        <v>1312</v>
      </c>
      <c r="L985" s="85">
        <v>1</v>
      </c>
      <c r="M985" s="7"/>
      <c r="N985" s="7"/>
      <c r="O985" s="7"/>
      <c r="P985" s="7"/>
      <c r="Q985" s="7"/>
      <c r="R985" s="7"/>
    </row>
    <row r="986" spans="1:18" ht="63" customHeight="1" x14ac:dyDescent="0.2">
      <c r="A986" s="182">
        <v>965</v>
      </c>
      <c r="B986" s="43" t="s">
        <v>939</v>
      </c>
      <c r="C986" s="43" t="s">
        <v>317</v>
      </c>
      <c r="D986" s="43" t="s">
        <v>1305</v>
      </c>
      <c r="E986" s="1">
        <v>50742</v>
      </c>
      <c r="F986" s="2">
        <v>41611</v>
      </c>
      <c r="G986" s="43">
        <v>3654154</v>
      </c>
      <c r="H986" s="43" t="s">
        <v>860</v>
      </c>
      <c r="I986" s="3">
        <v>32</v>
      </c>
      <c r="J986" s="89">
        <v>4</v>
      </c>
      <c r="K986" s="99" t="s">
        <v>1313</v>
      </c>
      <c r="L986" s="85">
        <v>1</v>
      </c>
      <c r="M986" s="7"/>
      <c r="N986" s="7"/>
      <c r="O986" s="7"/>
      <c r="P986" s="7"/>
      <c r="Q986" s="7"/>
      <c r="R986" s="7"/>
    </row>
    <row r="987" spans="1:18" ht="63" customHeight="1" x14ac:dyDescent="0.2">
      <c r="A987" s="182">
        <v>966</v>
      </c>
      <c r="B987" s="43" t="s">
        <v>939</v>
      </c>
      <c r="C987" s="43" t="s">
        <v>317</v>
      </c>
      <c r="D987" s="43" t="s">
        <v>1305</v>
      </c>
      <c r="E987" s="1">
        <v>50742</v>
      </c>
      <c r="F987" s="2">
        <v>41611</v>
      </c>
      <c r="G987" s="43">
        <v>3652447</v>
      </c>
      <c r="H987" s="43" t="s">
        <v>1311</v>
      </c>
      <c r="I987" s="3">
        <v>60</v>
      </c>
      <c r="J987" s="89">
        <v>4</v>
      </c>
      <c r="K987" s="99" t="s">
        <v>1314</v>
      </c>
      <c r="L987" s="85">
        <v>1</v>
      </c>
      <c r="M987" s="7"/>
      <c r="N987" s="7"/>
      <c r="O987" s="7"/>
      <c r="P987" s="7"/>
      <c r="Q987" s="7"/>
      <c r="R987" s="7"/>
    </row>
    <row r="988" spans="1:18" ht="63" customHeight="1" x14ac:dyDescent="0.2">
      <c r="A988" s="182">
        <v>967</v>
      </c>
      <c r="B988" s="43" t="s">
        <v>939</v>
      </c>
      <c r="C988" s="43" t="s">
        <v>317</v>
      </c>
      <c r="D988" s="43" t="s">
        <v>1305</v>
      </c>
      <c r="E988" s="1">
        <v>50742</v>
      </c>
      <c r="F988" s="2">
        <v>41611</v>
      </c>
      <c r="G988" s="23">
        <v>3649945</v>
      </c>
      <c r="H988" s="43" t="s">
        <v>1308</v>
      </c>
      <c r="I988" s="3">
        <v>9.2187000000000001</v>
      </c>
      <c r="J988" s="89">
        <v>4</v>
      </c>
      <c r="K988" s="99" t="s">
        <v>1315</v>
      </c>
      <c r="L988" s="85">
        <v>1</v>
      </c>
      <c r="M988" s="7"/>
      <c r="N988" s="7"/>
      <c r="O988" s="7"/>
      <c r="P988" s="7"/>
      <c r="Q988" s="7"/>
      <c r="R988" s="7"/>
    </row>
    <row r="989" spans="1:18" ht="63" customHeight="1" x14ac:dyDescent="0.2">
      <c r="A989" s="182">
        <v>968</v>
      </c>
      <c r="B989" s="43" t="s">
        <v>939</v>
      </c>
      <c r="C989" s="43" t="s">
        <v>317</v>
      </c>
      <c r="D989" s="43" t="s">
        <v>1305</v>
      </c>
      <c r="E989" s="1">
        <v>50741</v>
      </c>
      <c r="F989" s="2">
        <v>41610</v>
      </c>
      <c r="G989" s="43">
        <v>3639792</v>
      </c>
      <c r="H989" s="43" t="s">
        <v>1308</v>
      </c>
      <c r="I989" s="3">
        <v>2.1814</v>
      </c>
      <c r="J989" s="89">
        <v>4</v>
      </c>
      <c r="K989" s="99" t="s">
        <v>1316</v>
      </c>
      <c r="L989" s="85">
        <v>1</v>
      </c>
      <c r="M989" s="7"/>
      <c r="N989" s="7"/>
      <c r="O989" s="7"/>
      <c r="P989" s="7"/>
      <c r="Q989" s="7"/>
      <c r="R989" s="7"/>
    </row>
    <row r="990" spans="1:18" ht="63" customHeight="1" x14ac:dyDescent="0.2">
      <c r="A990" s="182">
        <v>969</v>
      </c>
      <c r="B990" s="43" t="s">
        <v>939</v>
      </c>
      <c r="C990" s="43" t="s">
        <v>317</v>
      </c>
      <c r="D990" s="43" t="s">
        <v>1305</v>
      </c>
      <c r="E990" s="1">
        <v>50752</v>
      </c>
      <c r="F990" s="2">
        <v>41621</v>
      </c>
      <c r="G990" s="43">
        <v>3826524</v>
      </c>
      <c r="H990" s="43" t="s">
        <v>1700</v>
      </c>
      <c r="I990" s="3">
        <v>11</v>
      </c>
      <c r="J990" s="89">
        <v>4</v>
      </c>
      <c r="K990" s="99" t="s">
        <v>1339</v>
      </c>
      <c r="L990" s="85">
        <v>1</v>
      </c>
      <c r="M990" s="7"/>
      <c r="N990" s="7"/>
      <c r="O990" s="7"/>
      <c r="P990" s="7"/>
      <c r="Q990" s="7"/>
      <c r="R990" s="7"/>
    </row>
    <row r="991" spans="1:18" ht="63" customHeight="1" x14ac:dyDescent="0.2">
      <c r="A991" s="182">
        <v>970</v>
      </c>
      <c r="B991" s="43" t="s">
        <v>939</v>
      </c>
      <c r="C991" s="43" t="s">
        <v>317</v>
      </c>
      <c r="D991" s="43" t="s">
        <v>1305</v>
      </c>
      <c r="E991" s="1">
        <v>50751</v>
      </c>
      <c r="F991" s="2">
        <v>41620</v>
      </c>
      <c r="G991" s="43">
        <v>3824829</v>
      </c>
      <c r="H991" s="43" t="s">
        <v>420</v>
      </c>
      <c r="I991" s="3">
        <v>13</v>
      </c>
      <c r="J991" s="89">
        <v>4</v>
      </c>
      <c r="K991" s="99" t="s">
        <v>1340</v>
      </c>
      <c r="L991" s="85">
        <v>1</v>
      </c>
      <c r="M991" s="7"/>
      <c r="N991" s="7"/>
      <c r="O991" s="7"/>
      <c r="P991" s="7"/>
      <c r="Q991" s="7"/>
      <c r="R991" s="7"/>
    </row>
    <row r="992" spans="1:18" ht="63" customHeight="1" x14ac:dyDescent="0.2">
      <c r="A992" s="182">
        <v>971</v>
      </c>
      <c r="B992" s="43" t="s">
        <v>939</v>
      </c>
      <c r="C992" s="43" t="s">
        <v>317</v>
      </c>
      <c r="D992" s="43" t="s">
        <v>1341</v>
      </c>
      <c r="E992" s="1">
        <v>44253</v>
      </c>
      <c r="F992" s="2">
        <v>41696</v>
      </c>
      <c r="G992" s="43">
        <v>4801364</v>
      </c>
      <c r="H992" s="43" t="s">
        <v>1690</v>
      </c>
      <c r="I992" s="3">
        <v>12.55</v>
      </c>
      <c r="J992" s="89">
        <v>4</v>
      </c>
      <c r="K992" s="99" t="s">
        <v>1342</v>
      </c>
      <c r="L992" s="85">
        <v>1</v>
      </c>
      <c r="M992" s="7"/>
      <c r="N992" s="7"/>
      <c r="O992" s="7"/>
      <c r="P992" s="7"/>
      <c r="Q992" s="7"/>
      <c r="R992" s="7"/>
    </row>
    <row r="993" spans="1:18" ht="63" customHeight="1" x14ac:dyDescent="0.2">
      <c r="A993" s="182">
        <v>972</v>
      </c>
      <c r="B993" s="43" t="s">
        <v>939</v>
      </c>
      <c r="C993" s="43" t="s">
        <v>317</v>
      </c>
      <c r="D993" s="43" t="s">
        <v>1341</v>
      </c>
      <c r="E993" s="1">
        <v>44253</v>
      </c>
      <c r="F993" s="2">
        <v>41696</v>
      </c>
      <c r="G993" s="43">
        <v>4803971</v>
      </c>
      <c r="H993" s="43" t="s">
        <v>1690</v>
      </c>
      <c r="I993" s="3">
        <v>3.9801000000000002</v>
      </c>
      <c r="J993" s="89">
        <v>4</v>
      </c>
      <c r="K993" s="99" t="s">
        <v>1343</v>
      </c>
      <c r="L993" s="85">
        <v>1</v>
      </c>
      <c r="M993" s="7"/>
      <c r="N993" s="7"/>
      <c r="O993" s="7"/>
      <c r="P993" s="7"/>
      <c r="Q993" s="7"/>
      <c r="R993" s="7"/>
    </row>
    <row r="994" spans="1:18" ht="63" customHeight="1" x14ac:dyDescent="0.2">
      <c r="A994" s="182">
        <v>973</v>
      </c>
      <c r="B994" s="43" t="s">
        <v>939</v>
      </c>
      <c r="C994" s="43" t="s">
        <v>317</v>
      </c>
      <c r="D994" s="43" t="s">
        <v>1341</v>
      </c>
      <c r="E994" s="1">
        <v>44253</v>
      </c>
      <c r="F994" s="2">
        <v>41696</v>
      </c>
      <c r="G994" s="43">
        <v>4802913</v>
      </c>
      <c r="H994" s="43" t="s">
        <v>1690</v>
      </c>
      <c r="I994" s="3">
        <v>17.752800000000001</v>
      </c>
      <c r="J994" s="89">
        <v>4</v>
      </c>
      <c r="K994" s="99" t="s">
        <v>1344</v>
      </c>
      <c r="L994" s="85">
        <v>1</v>
      </c>
      <c r="M994" s="7"/>
      <c r="N994" s="7"/>
      <c r="O994" s="7"/>
      <c r="P994" s="7"/>
      <c r="Q994" s="7"/>
      <c r="R994" s="7"/>
    </row>
    <row r="995" spans="1:18" ht="63" customHeight="1" x14ac:dyDescent="0.2">
      <c r="A995" s="182">
        <v>974</v>
      </c>
      <c r="B995" s="43" t="s">
        <v>939</v>
      </c>
      <c r="C995" s="43" t="s">
        <v>317</v>
      </c>
      <c r="D995" s="43" t="s">
        <v>1341</v>
      </c>
      <c r="E995" s="1">
        <v>44253</v>
      </c>
      <c r="F995" s="2">
        <v>41696</v>
      </c>
      <c r="G995" s="43">
        <v>4804097</v>
      </c>
      <c r="H995" s="43" t="s">
        <v>1640</v>
      </c>
      <c r="I995" s="3">
        <v>10.4369</v>
      </c>
      <c r="J995" s="89">
        <v>4</v>
      </c>
      <c r="K995" s="99" t="s">
        <v>1345</v>
      </c>
      <c r="L995" s="85">
        <v>1</v>
      </c>
      <c r="M995" s="7"/>
      <c r="N995" s="7"/>
      <c r="O995" s="7"/>
      <c r="P995" s="7"/>
      <c r="Q995" s="7"/>
      <c r="R995" s="7"/>
    </row>
    <row r="996" spans="1:18" ht="63" customHeight="1" x14ac:dyDescent="0.2">
      <c r="A996" s="182">
        <v>975</v>
      </c>
      <c r="B996" s="43" t="s">
        <v>939</v>
      </c>
      <c r="C996" s="43" t="s">
        <v>317</v>
      </c>
      <c r="D996" s="43" t="s">
        <v>1347</v>
      </c>
      <c r="E996" s="1">
        <v>59748</v>
      </c>
      <c r="F996" s="2">
        <v>41851</v>
      </c>
      <c r="G996" s="43">
        <v>6515738</v>
      </c>
      <c r="H996" s="43" t="s">
        <v>1348</v>
      </c>
      <c r="I996" s="3">
        <v>6.1520000000000001</v>
      </c>
      <c r="J996" s="89">
        <v>4</v>
      </c>
      <c r="K996" s="99" t="s">
        <v>1349</v>
      </c>
      <c r="L996" s="85">
        <v>1</v>
      </c>
      <c r="M996" s="7"/>
      <c r="N996" s="7"/>
      <c r="O996" s="7"/>
      <c r="P996" s="7"/>
      <c r="Q996" s="7"/>
      <c r="R996" s="7"/>
    </row>
    <row r="997" spans="1:18" ht="63" customHeight="1" x14ac:dyDescent="0.2">
      <c r="A997" s="182">
        <v>976</v>
      </c>
      <c r="B997" s="43" t="s">
        <v>939</v>
      </c>
      <c r="C997" s="43" t="s">
        <v>317</v>
      </c>
      <c r="D997" s="43" t="s">
        <v>1347</v>
      </c>
      <c r="E997" s="1">
        <v>59748</v>
      </c>
      <c r="F997" s="2">
        <v>41851</v>
      </c>
      <c r="G997" s="43">
        <v>6515515</v>
      </c>
      <c r="H997" s="43" t="s">
        <v>1348</v>
      </c>
      <c r="I997" s="3">
        <v>3.5</v>
      </c>
      <c r="J997" s="89">
        <v>4</v>
      </c>
      <c r="K997" s="99" t="s">
        <v>1350</v>
      </c>
      <c r="L997" s="85">
        <v>1</v>
      </c>
      <c r="M997" s="7"/>
      <c r="N997" s="7"/>
      <c r="O997" s="7"/>
      <c r="P997" s="7"/>
      <c r="Q997" s="7"/>
      <c r="R997" s="7"/>
    </row>
    <row r="998" spans="1:18" ht="63" customHeight="1" x14ac:dyDescent="0.2">
      <c r="A998" s="182">
        <v>977</v>
      </c>
      <c r="B998" s="43" t="s">
        <v>939</v>
      </c>
      <c r="C998" s="43" t="s">
        <v>317</v>
      </c>
      <c r="D998" s="43" t="s">
        <v>1347</v>
      </c>
      <c r="E998" s="1">
        <v>59750</v>
      </c>
      <c r="F998" s="2">
        <v>41853</v>
      </c>
      <c r="G998" s="43">
        <v>6546268</v>
      </c>
      <c r="H998" s="43" t="s">
        <v>1348</v>
      </c>
      <c r="I998" s="3">
        <v>58.363999999999997</v>
      </c>
      <c r="J998" s="89">
        <v>4</v>
      </c>
      <c r="K998" s="99" t="s">
        <v>1351</v>
      </c>
      <c r="L998" s="85">
        <v>1</v>
      </c>
      <c r="M998" s="7"/>
      <c r="N998" s="7"/>
      <c r="O998" s="7"/>
      <c r="P998" s="7"/>
      <c r="Q998" s="7"/>
      <c r="R998" s="7"/>
    </row>
    <row r="999" spans="1:18" ht="63" customHeight="1" x14ac:dyDescent="0.2">
      <c r="A999" s="182">
        <v>978</v>
      </c>
      <c r="B999" s="43" t="s">
        <v>939</v>
      </c>
      <c r="C999" s="43" t="s">
        <v>317</v>
      </c>
      <c r="D999" s="43" t="s">
        <v>1347</v>
      </c>
      <c r="E999" s="1">
        <v>59752</v>
      </c>
      <c r="F999" s="2">
        <v>41855</v>
      </c>
      <c r="G999" s="43">
        <v>6549946</v>
      </c>
      <c r="H999" s="43" t="s">
        <v>1352</v>
      </c>
      <c r="I999" s="3">
        <v>5.7005999999999997</v>
      </c>
      <c r="J999" s="89">
        <v>4</v>
      </c>
      <c r="K999" s="99" t="s">
        <v>1353</v>
      </c>
      <c r="L999" s="85">
        <v>1</v>
      </c>
      <c r="M999" s="7"/>
      <c r="N999" s="7"/>
      <c r="O999" s="7"/>
      <c r="P999" s="7"/>
      <c r="Q999" s="7"/>
      <c r="R999" s="7"/>
    </row>
    <row r="1000" spans="1:18" ht="63" customHeight="1" x14ac:dyDescent="0.2">
      <c r="A1000" s="182">
        <v>979</v>
      </c>
      <c r="B1000" s="43" t="s">
        <v>939</v>
      </c>
      <c r="C1000" s="43" t="s">
        <v>317</v>
      </c>
      <c r="D1000" s="43" t="s">
        <v>1347</v>
      </c>
      <c r="E1000" s="1">
        <v>59752</v>
      </c>
      <c r="F1000" s="2">
        <v>41855</v>
      </c>
      <c r="G1000" s="43">
        <v>6555587</v>
      </c>
      <c r="H1000" s="43" t="s">
        <v>1348</v>
      </c>
      <c r="I1000" s="3">
        <v>7.6574</v>
      </c>
      <c r="J1000" s="89">
        <v>4</v>
      </c>
      <c r="K1000" s="99" t="s">
        <v>152</v>
      </c>
      <c r="L1000" s="85">
        <v>1</v>
      </c>
      <c r="M1000" s="7"/>
      <c r="N1000" s="7"/>
      <c r="O1000" s="7"/>
      <c r="P1000" s="7"/>
      <c r="Q1000" s="7"/>
      <c r="R1000" s="7"/>
    </row>
    <row r="1001" spans="1:18" ht="63" customHeight="1" x14ac:dyDescent="0.2">
      <c r="A1001" s="182">
        <v>980</v>
      </c>
      <c r="B1001" s="43" t="s">
        <v>939</v>
      </c>
      <c r="C1001" s="43" t="s">
        <v>317</v>
      </c>
      <c r="D1001" s="43" t="s">
        <v>1347</v>
      </c>
      <c r="E1001" s="1">
        <v>59752</v>
      </c>
      <c r="F1001" s="2">
        <v>41855</v>
      </c>
      <c r="G1001" s="43">
        <v>6557199</v>
      </c>
      <c r="H1001" s="43" t="s">
        <v>1352</v>
      </c>
      <c r="I1001" s="3">
        <v>13.093299999999999</v>
      </c>
      <c r="J1001" s="89">
        <v>4</v>
      </c>
      <c r="K1001" s="99" t="s">
        <v>153</v>
      </c>
      <c r="L1001" s="85">
        <v>1</v>
      </c>
      <c r="M1001" s="7"/>
      <c r="N1001" s="7"/>
      <c r="O1001" s="7"/>
      <c r="P1001" s="7"/>
      <c r="Q1001" s="7"/>
      <c r="R1001" s="7"/>
    </row>
    <row r="1002" spans="1:18" ht="63" customHeight="1" x14ac:dyDescent="0.2">
      <c r="A1002" s="182">
        <v>981</v>
      </c>
      <c r="B1002" s="43" t="s">
        <v>939</v>
      </c>
      <c r="C1002" s="43" t="s">
        <v>317</v>
      </c>
      <c r="D1002" s="43" t="s">
        <v>1347</v>
      </c>
      <c r="E1002" s="1">
        <v>59753</v>
      </c>
      <c r="F1002" s="2">
        <v>41856</v>
      </c>
      <c r="G1002" s="43">
        <v>6562392</v>
      </c>
      <c r="H1002" s="43" t="s">
        <v>1352</v>
      </c>
      <c r="I1002" s="3">
        <v>22.435600000000001</v>
      </c>
      <c r="J1002" s="89">
        <v>4</v>
      </c>
      <c r="K1002" s="99" t="s">
        <v>154</v>
      </c>
      <c r="L1002" s="85">
        <v>1</v>
      </c>
      <c r="M1002" s="7"/>
      <c r="N1002" s="7"/>
      <c r="O1002" s="7"/>
      <c r="P1002" s="7"/>
      <c r="Q1002" s="7"/>
      <c r="R1002" s="7"/>
    </row>
    <row r="1003" spans="1:18" ht="63" customHeight="1" x14ac:dyDescent="0.2">
      <c r="A1003" s="182">
        <v>982</v>
      </c>
      <c r="B1003" s="43" t="s">
        <v>939</v>
      </c>
      <c r="C1003" s="43" t="s">
        <v>317</v>
      </c>
      <c r="D1003" s="43" t="s">
        <v>1347</v>
      </c>
      <c r="E1003" s="1">
        <v>59753</v>
      </c>
      <c r="F1003" s="2">
        <v>41856</v>
      </c>
      <c r="G1003" s="43">
        <v>6562381</v>
      </c>
      <c r="H1003" s="43" t="s">
        <v>1352</v>
      </c>
      <c r="I1003" s="3">
        <v>2.3361000000000001</v>
      </c>
      <c r="J1003" s="89">
        <v>4</v>
      </c>
      <c r="K1003" s="99" t="s">
        <v>155</v>
      </c>
      <c r="L1003" s="85">
        <v>1</v>
      </c>
      <c r="M1003" s="7"/>
      <c r="N1003" s="7"/>
      <c r="O1003" s="7"/>
      <c r="P1003" s="7"/>
      <c r="Q1003" s="7"/>
      <c r="R1003" s="7"/>
    </row>
    <row r="1004" spans="1:18" ht="63" customHeight="1" x14ac:dyDescent="0.2">
      <c r="A1004" s="182">
        <v>983</v>
      </c>
      <c r="B1004" s="43" t="s">
        <v>939</v>
      </c>
      <c r="C1004" s="43" t="s">
        <v>317</v>
      </c>
      <c r="D1004" s="43" t="s">
        <v>1346</v>
      </c>
      <c r="E1004" s="1">
        <v>44511</v>
      </c>
      <c r="F1004" s="2">
        <v>41954</v>
      </c>
      <c r="G1004" s="43">
        <v>7649058</v>
      </c>
      <c r="H1004" s="43" t="s">
        <v>1700</v>
      </c>
      <c r="I1004" s="3">
        <v>37.721800000000002</v>
      </c>
      <c r="J1004" s="89">
        <v>5</v>
      </c>
      <c r="K1004" s="99" t="s">
        <v>156</v>
      </c>
      <c r="L1004" s="85">
        <v>1</v>
      </c>
      <c r="M1004" s="7"/>
      <c r="N1004" s="7"/>
      <c r="O1004" s="7"/>
      <c r="P1004" s="7"/>
      <c r="Q1004" s="7"/>
      <c r="R1004" s="7"/>
    </row>
    <row r="1005" spans="1:18" ht="63" customHeight="1" x14ac:dyDescent="0.2">
      <c r="A1005" s="182">
        <v>984</v>
      </c>
      <c r="B1005" s="43" t="s">
        <v>939</v>
      </c>
      <c r="C1005" s="43" t="s">
        <v>317</v>
      </c>
      <c r="D1005" s="43" t="s">
        <v>1346</v>
      </c>
      <c r="E1005" s="1">
        <v>44512</v>
      </c>
      <c r="F1005" s="2">
        <v>41955</v>
      </c>
      <c r="G1005" s="43">
        <v>7653098</v>
      </c>
      <c r="H1005" s="43" t="s">
        <v>1700</v>
      </c>
      <c r="I1005" s="3">
        <v>43.700299999999999</v>
      </c>
      <c r="J1005" s="89">
        <v>5</v>
      </c>
      <c r="K1005" s="99" t="s">
        <v>157</v>
      </c>
      <c r="L1005" s="85">
        <v>1</v>
      </c>
      <c r="M1005" s="7"/>
      <c r="N1005" s="7"/>
      <c r="O1005" s="7"/>
      <c r="P1005" s="7"/>
      <c r="Q1005" s="7"/>
      <c r="R1005" s="7"/>
    </row>
    <row r="1006" spans="1:18" ht="63" customHeight="1" x14ac:dyDescent="0.2">
      <c r="A1006" s="182">
        <v>985</v>
      </c>
      <c r="B1006" s="43" t="s">
        <v>939</v>
      </c>
      <c r="C1006" s="43" t="s">
        <v>317</v>
      </c>
      <c r="D1006" s="43" t="s">
        <v>1346</v>
      </c>
      <c r="E1006" s="1">
        <v>44512</v>
      </c>
      <c r="F1006" s="2">
        <v>41955</v>
      </c>
      <c r="G1006" s="43">
        <v>7654063</v>
      </c>
      <c r="H1006" s="43" t="s">
        <v>1700</v>
      </c>
      <c r="I1006" s="3">
        <v>21.791499999999999</v>
      </c>
      <c r="J1006" s="89">
        <v>5</v>
      </c>
      <c r="K1006" s="99" t="s">
        <v>158</v>
      </c>
      <c r="L1006" s="85">
        <v>1</v>
      </c>
      <c r="M1006" s="7"/>
      <c r="N1006" s="7"/>
      <c r="O1006" s="7"/>
      <c r="P1006" s="7"/>
      <c r="Q1006" s="7"/>
      <c r="R1006" s="7"/>
    </row>
    <row r="1007" spans="1:18" ht="63" customHeight="1" x14ac:dyDescent="0.2">
      <c r="A1007" s="182">
        <v>986</v>
      </c>
      <c r="B1007" s="43" t="s">
        <v>939</v>
      </c>
      <c r="C1007" s="43" t="s">
        <v>317</v>
      </c>
      <c r="D1007" s="43" t="s">
        <v>1346</v>
      </c>
      <c r="E1007" s="1">
        <v>44512</v>
      </c>
      <c r="F1007" s="2">
        <v>41955</v>
      </c>
      <c r="G1007" s="43">
        <v>7653533</v>
      </c>
      <c r="H1007" s="43" t="s">
        <v>1700</v>
      </c>
      <c r="I1007" s="3">
        <v>10.808400000000001</v>
      </c>
      <c r="J1007" s="89">
        <v>5</v>
      </c>
      <c r="K1007" s="99" t="s">
        <v>159</v>
      </c>
      <c r="L1007" s="85">
        <v>1</v>
      </c>
      <c r="M1007" s="7"/>
      <c r="N1007" s="7"/>
      <c r="O1007" s="7"/>
      <c r="P1007" s="7"/>
      <c r="Q1007" s="7"/>
      <c r="R1007" s="7"/>
    </row>
    <row r="1008" spans="1:18" ht="63" customHeight="1" x14ac:dyDescent="0.2">
      <c r="A1008" s="182">
        <v>987</v>
      </c>
      <c r="B1008" s="43" t="s">
        <v>939</v>
      </c>
      <c r="C1008" s="43" t="s">
        <v>317</v>
      </c>
      <c r="D1008" s="43" t="s">
        <v>1346</v>
      </c>
      <c r="E1008" s="1">
        <v>44512</v>
      </c>
      <c r="F1008" s="2">
        <v>41955</v>
      </c>
      <c r="G1008" s="43">
        <v>7653091</v>
      </c>
      <c r="H1008" s="43" t="s">
        <v>420</v>
      </c>
      <c r="I1008" s="3">
        <v>11.9352</v>
      </c>
      <c r="J1008" s="89">
        <v>5</v>
      </c>
      <c r="K1008" s="99" t="s">
        <v>160</v>
      </c>
      <c r="L1008" s="85">
        <v>1</v>
      </c>
      <c r="M1008" s="7"/>
      <c r="N1008" s="7"/>
      <c r="O1008" s="7"/>
      <c r="P1008" s="7"/>
      <c r="Q1008" s="7"/>
      <c r="R1008" s="7"/>
    </row>
    <row r="1009" spans="1:18" ht="63" customHeight="1" x14ac:dyDescent="0.2">
      <c r="A1009" s="182">
        <v>988</v>
      </c>
      <c r="B1009" s="43" t="s">
        <v>939</v>
      </c>
      <c r="C1009" s="43" t="s">
        <v>317</v>
      </c>
      <c r="D1009" s="43" t="s">
        <v>1346</v>
      </c>
      <c r="E1009" s="1">
        <v>44512</v>
      </c>
      <c r="F1009" s="2">
        <v>41955</v>
      </c>
      <c r="G1009" s="43">
        <v>7653093</v>
      </c>
      <c r="H1009" s="43" t="s">
        <v>860</v>
      </c>
      <c r="I1009" s="3">
        <v>21.433900000000001</v>
      </c>
      <c r="J1009" s="89">
        <v>5</v>
      </c>
      <c r="K1009" s="99" t="s">
        <v>161</v>
      </c>
      <c r="L1009" s="85">
        <v>1</v>
      </c>
      <c r="M1009" s="7"/>
      <c r="N1009" s="7"/>
      <c r="O1009" s="7"/>
      <c r="P1009" s="7"/>
      <c r="Q1009" s="7"/>
      <c r="R1009" s="7"/>
    </row>
    <row r="1010" spans="1:18" ht="63" customHeight="1" x14ac:dyDescent="0.2">
      <c r="A1010" s="182">
        <v>989</v>
      </c>
      <c r="B1010" s="43" t="s">
        <v>939</v>
      </c>
      <c r="C1010" s="43" t="s">
        <v>317</v>
      </c>
      <c r="D1010" s="43" t="s">
        <v>1346</v>
      </c>
      <c r="E1010" s="1">
        <v>44511</v>
      </c>
      <c r="F1010" s="2">
        <v>41954</v>
      </c>
      <c r="G1010" s="43">
        <v>7646912</v>
      </c>
      <c r="H1010" s="43" t="s">
        <v>860</v>
      </c>
      <c r="I1010" s="3">
        <v>5.1151999999999997</v>
      </c>
      <c r="J1010" s="89">
        <v>5</v>
      </c>
      <c r="K1010" s="99" t="s">
        <v>162</v>
      </c>
      <c r="L1010" s="85">
        <v>1</v>
      </c>
      <c r="M1010" s="7"/>
      <c r="N1010" s="7"/>
      <c r="O1010" s="7"/>
      <c r="P1010" s="7"/>
      <c r="Q1010" s="7"/>
      <c r="R1010" s="7"/>
    </row>
    <row r="1011" spans="1:18" ht="63" customHeight="1" x14ac:dyDescent="0.2">
      <c r="A1011" s="182">
        <v>990</v>
      </c>
      <c r="B1011" s="43" t="s">
        <v>939</v>
      </c>
      <c r="C1011" s="43" t="s">
        <v>317</v>
      </c>
      <c r="D1011" s="43" t="s">
        <v>1346</v>
      </c>
      <c r="E1011" s="1">
        <v>44511</v>
      </c>
      <c r="F1011" s="2">
        <v>41954</v>
      </c>
      <c r="G1011" s="43">
        <v>7644543</v>
      </c>
      <c r="H1011" s="43" t="s">
        <v>860</v>
      </c>
      <c r="I1011" s="3">
        <v>14.8249</v>
      </c>
      <c r="J1011" s="89">
        <v>5</v>
      </c>
      <c r="K1011" s="99" t="s">
        <v>163</v>
      </c>
      <c r="L1011" s="85">
        <v>1</v>
      </c>
      <c r="M1011" s="7"/>
      <c r="N1011" s="7"/>
      <c r="O1011" s="7"/>
      <c r="P1011" s="7"/>
      <c r="Q1011" s="7"/>
      <c r="R1011" s="7"/>
    </row>
    <row r="1012" spans="1:18" ht="63" customHeight="1" x14ac:dyDescent="0.2">
      <c r="A1012" s="182">
        <v>991</v>
      </c>
      <c r="B1012" s="43" t="s">
        <v>939</v>
      </c>
      <c r="C1012" s="43" t="s">
        <v>317</v>
      </c>
      <c r="D1012" s="43" t="s">
        <v>1346</v>
      </c>
      <c r="E1012" s="1">
        <v>44511</v>
      </c>
      <c r="F1012" s="2">
        <v>41954</v>
      </c>
      <c r="G1012" s="43">
        <v>7652586</v>
      </c>
      <c r="H1012" s="43" t="s">
        <v>164</v>
      </c>
      <c r="I1012" s="3">
        <v>26.042999999999999</v>
      </c>
      <c r="J1012" s="89">
        <v>5</v>
      </c>
      <c r="K1012" s="99" t="s">
        <v>165</v>
      </c>
      <c r="L1012" s="85">
        <v>1</v>
      </c>
      <c r="M1012" s="7"/>
      <c r="N1012" s="7"/>
      <c r="O1012" s="7"/>
      <c r="P1012" s="7"/>
      <c r="Q1012" s="7"/>
      <c r="R1012" s="7"/>
    </row>
    <row r="1013" spans="1:18" ht="63" customHeight="1" x14ac:dyDescent="0.2">
      <c r="A1013" s="182">
        <v>992</v>
      </c>
      <c r="B1013" s="43" t="s">
        <v>939</v>
      </c>
      <c r="C1013" s="43" t="s">
        <v>317</v>
      </c>
      <c r="D1013" s="43" t="s">
        <v>166</v>
      </c>
      <c r="E1013" s="1">
        <v>44484</v>
      </c>
      <c r="F1013" s="2">
        <v>41927</v>
      </c>
      <c r="G1013" s="43">
        <v>7338983</v>
      </c>
      <c r="H1013" s="43" t="s">
        <v>167</v>
      </c>
      <c r="I1013" s="3">
        <v>10.489599999999999</v>
      </c>
      <c r="J1013" s="89">
        <v>5</v>
      </c>
      <c r="K1013" s="99" t="s">
        <v>168</v>
      </c>
      <c r="L1013" s="85">
        <v>1</v>
      </c>
      <c r="M1013" s="7"/>
      <c r="N1013" s="7"/>
      <c r="O1013" s="7"/>
      <c r="P1013" s="7"/>
      <c r="Q1013" s="7"/>
      <c r="R1013" s="7"/>
    </row>
    <row r="1014" spans="1:18" ht="63" customHeight="1" x14ac:dyDescent="0.2">
      <c r="A1014" s="182">
        <v>993</v>
      </c>
      <c r="B1014" s="43" t="s">
        <v>939</v>
      </c>
      <c r="C1014" s="43" t="s">
        <v>317</v>
      </c>
      <c r="D1014" s="43" t="s">
        <v>169</v>
      </c>
      <c r="E1014" s="1">
        <v>44485</v>
      </c>
      <c r="F1014" s="2">
        <v>41928</v>
      </c>
      <c r="G1014" s="43">
        <v>7348193</v>
      </c>
      <c r="H1014" s="43" t="s">
        <v>170</v>
      </c>
      <c r="I1014" s="3">
        <v>0.45</v>
      </c>
      <c r="J1014" s="89">
        <v>5</v>
      </c>
      <c r="K1014" s="99" t="s">
        <v>171</v>
      </c>
      <c r="L1014" s="85">
        <v>1</v>
      </c>
      <c r="M1014" s="7"/>
      <c r="N1014" s="7"/>
      <c r="O1014" s="7"/>
      <c r="P1014" s="7"/>
      <c r="Q1014" s="7"/>
      <c r="R1014" s="7"/>
    </row>
    <row r="1015" spans="1:18" ht="63" customHeight="1" x14ac:dyDescent="0.2">
      <c r="A1015" s="182">
        <v>994</v>
      </c>
      <c r="B1015" s="62" t="s">
        <v>939</v>
      </c>
      <c r="C1015" s="43" t="s">
        <v>317</v>
      </c>
      <c r="D1015" s="43" t="s">
        <v>268</v>
      </c>
      <c r="E1015" s="2">
        <v>45423</v>
      </c>
      <c r="F1015" s="2">
        <v>41963</v>
      </c>
      <c r="G1015" s="43">
        <v>7757428</v>
      </c>
      <c r="H1015" s="43" t="s">
        <v>949</v>
      </c>
      <c r="I1015" s="3">
        <v>4.5999999999999996</v>
      </c>
      <c r="J1015" s="73">
        <v>0.08</v>
      </c>
      <c r="K1015" s="99" t="s">
        <v>172</v>
      </c>
      <c r="L1015" s="85">
        <v>1</v>
      </c>
      <c r="M1015" s="7"/>
      <c r="N1015" s="7"/>
      <c r="O1015" s="7"/>
      <c r="P1015" s="7"/>
      <c r="Q1015" s="7"/>
      <c r="R1015" s="7"/>
    </row>
    <row r="1016" spans="1:18" ht="63" customHeight="1" x14ac:dyDescent="0.2">
      <c r="A1016" s="182">
        <v>995</v>
      </c>
      <c r="B1016" s="62" t="s">
        <v>939</v>
      </c>
      <c r="C1016" s="43" t="s">
        <v>317</v>
      </c>
      <c r="D1016" s="43" t="s">
        <v>268</v>
      </c>
      <c r="E1016" s="2">
        <v>45393</v>
      </c>
      <c r="F1016" s="2">
        <v>41964</v>
      </c>
      <c r="G1016" s="43">
        <v>7774906</v>
      </c>
      <c r="H1016" s="43" t="s">
        <v>949</v>
      </c>
      <c r="I1016" s="3">
        <v>8.7841000000000005</v>
      </c>
      <c r="J1016" s="73">
        <v>0.08</v>
      </c>
      <c r="K1016" s="99" t="s">
        <v>173</v>
      </c>
      <c r="L1016" s="85">
        <v>1</v>
      </c>
      <c r="M1016" s="7"/>
      <c r="N1016" s="7"/>
      <c r="O1016" s="7"/>
      <c r="P1016" s="7"/>
      <c r="Q1016" s="7"/>
      <c r="R1016" s="7"/>
    </row>
    <row r="1017" spans="1:18" ht="63" customHeight="1" x14ac:dyDescent="0.2">
      <c r="A1017" s="182">
        <v>996</v>
      </c>
      <c r="B1017" s="62" t="s">
        <v>939</v>
      </c>
      <c r="C1017" s="43" t="s">
        <v>317</v>
      </c>
      <c r="D1017" s="43" t="s">
        <v>268</v>
      </c>
      <c r="E1017" s="2">
        <v>45393</v>
      </c>
      <c r="F1017" s="2">
        <v>41967</v>
      </c>
      <c r="G1017" s="43">
        <v>7795864</v>
      </c>
      <c r="H1017" s="43" t="s">
        <v>949</v>
      </c>
      <c r="I1017" s="3">
        <v>5.3529</v>
      </c>
      <c r="J1017" s="73">
        <v>0.08</v>
      </c>
      <c r="K1017" s="99" t="s">
        <v>174</v>
      </c>
      <c r="L1017" s="85">
        <v>1</v>
      </c>
      <c r="M1017" s="7"/>
      <c r="N1017" s="7"/>
      <c r="O1017" s="7"/>
      <c r="P1017" s="7"/>
      <c r="Q1017" s="7"/>
      <c r="R1017" s="7"/>
    </row>
    <row r="1018" spans="1:18" ht="63" customHeight="1" x14ac:dyDescent="0.2">
      <c r="A1018" s="182">
        <v>997</v>
      </c>
      <c r="B1018" s="62" t="s">
        <v>939</v>
      </c>
      <c r="C1018" s="43" t="s">
        <v>317</v>
      </c>
      <c r="D1018" s="43" t="s">
        <v>268</v>
      </c>
      <c r="E1018" s="2">
        <v>45383</v>
      </c>
      <c r="F1018" s="2">
        <v>41964</v>
      </c>
      <c r="G1018" s="43">
        <v>7780175</v>
      </c>
      <c r="H1018" s="43" t="s">
        <v>949</v>
      </c>
      <c r="I1018" s="3">
        <v>49.943800000000003</v>
      </c>
      <c r="J1018" s="73">
        <v>0.08</v>
      </c>
      <c r="K1018" s="99" t="s">
        <v>176</v>
      </c>
      <c r="L1018" s="85">
        <v>1</v>
      </c>
      <c r="M1018" s="7"/>
      <c r="N1018" s="7"/>
      <c r="O1018" s="7"/>
      <c r="P1018" s="7"/>
      <c r="Q1018" s="7"/>
      <c r="R1018" s="7"/>
    </row>
    <row r="1019" spans="1:18" ht="63" customHeight="1" x14ac:dyDescent="0.2">
      <c r="A1019" s="182">
        <v>998</v>
      </c>
      <c r="B1019" s="62" t="s">
        <v>939</v>
      </c>
      <c r="C1019" s="43" t="s">
        <v>317</v>
      </c>
      <c r="D1019" s="43" t="s">
        <v>268</v>
      </c>
      <c r="E1019" s="2">
        <v>45392</v>
      </c>
      <c r="F1019" s="2">
        <v>41963</v>
      </c>
      <c r="G1019" s="43">
        <v>7766525</v>
      </c>
      <c r="H1019" s="43" t="s">
        <v>949</v>
      </c>
      <c r="I1019" s="3">
        <v>19.818999999999999</v>
      </c>
      <c r="J1019" s="73">
        <v>0.08</v>
      </c>
      <c r="K1019" s="99" t="s">
        <v>177</v>
      </c>
      <c r="L1019" s="85">
        <v>1</v>
      </c>
      <c r="M1019" s="7"/>
      <c r="N1019" s="7"/>
      <c r="O1019" s="7"/>
      <c r="P1019" s="7"/>
      <c r="Q1019" s="7"/>
      <c r="R1019" s="7"/>
    </row>
    <row r="1020" spans="1:18" ht="63" customHeight="1" x14ac:dyDescent="0.2">
      <c r="A1020" s="182">
        <v>999</v>
      </c>
      <c r="B1020" s="62" t="s">
        <v>939</v>
      </c>
      <c r="C1020" s="43" t="s">
        <v>317</v>
      </c>
      <c r="D1020" s="43" t="s">
        <v>268</v>
      </c>
      <c r="E1020" s="2">
        <v>45392</v>
      </c>
      <c r="F1020" s="2">
        <v>41967</v>
      </c>
      <c r="G1020" s="43">
        <v>7798491</v>
      </c>
      <c r="H1020" s="43" t="s">
        <v>949</v>
      </c>
      <c r="I1020" s="3">
        <v>3.9413</v>
      </c>
      <c r="J1020" s="73">
        <v>0.08</v>
      </c>
      <c r="K1020" s="99" t="s">
        <v>178</v>
      </c>
      <c r="L1020" s="85">
        <v>1</v>
      </c>
      <c r="M1020" s="7"/>
      <c r="N1020" s="7"/>
      <c r="O1020" s="7"/>
      <c r="P1020" s="7"/>
      <c r="Q1020" s="7"/>
      <c r="R1020" s="7"/>
    </row>
    <row r="1021" spans="1:18" ht="63" customHeight="1" x14ac:dyDescent="0.2">
      <c r="A1021" s="182">
        <v>1000</v>
      </c>
      <c r="B1021" s="62" t="s">
        <v>939</v>
      </c>
      <c r="C1021" s="43" t="s">
        <v>317</v>
      </c>
      <c r="D1021" s="43" t="s">
        <v>268</v>
      </c>
      <c r="E1021" s="2">
        <v>45392</v>
      </c>
      <c r="F1021" s="2">
        <v>41963</v>
      </c>
      <c r="G1021" s="43">
        <v>7770609</v>
      </c>
      <c r="H1021" s="43" t="s">
        <v>949</v>
      </c>
      <c r="I1021" s="3">
        <v>26.3202</v>
      </c>
      <c r="J1021" s="73">
        <v>0.08</v>
      </c>
      <c r="K1021" s="99" t="s">
        <v>179</v>
      </c>
      <c r="L1021" s="85">
        <v>1</v>
      </c>
      <c r="M1021" s="7"/>
      <c r="N1021" s="7"/>
      <c r="O1021" s="7"/>
      <c r="P1021" s="7"/>
      <c r="Q1021" s="7"/>
      <c r="R1021" s="7"/>
    </row>
    <row r="1022" spans="1:18" ht="63" customHeight="1" x14ac:dyDescent="0.2">
      <c r="A1022" s="182">
        <v>1001</v>
      </c>
      <c r="B1022" s="62" t="s">
        <v>939</v>
      </c>
      <c r="C1022" s="43" t="s">
        <v>317</v>
      </c>
      <c r="D1022" s="43" t="s">
        <v>268</v>
      </c>
      <c r="E1022" s="2">
        <v>45393</v>
      </c>
      <c r="F1022" s="2">
        <v>41967</v>
      </c>
      <c r="G1022" s="43">
        <v>7793816</v>
      </c>
      <c r="H1022" s="43" t="s">
        <v>949</v>
      </c>
      <c r="I1022" s="3">
        <v>4.2168000000000001</v>
      </c>
      <c r="J1022" s="73">
        <v>0.08</v>
      </c>
      <c r="K1022" s="99" t="s">
        <v>180</v>
      </c>
      <c r="L1022" s="85">
        <v>1</v>
      </c>
      <c r="M1022" s="7"/>
      <c r="N1022" s="7"/>
      <c r="O1022" s="7"/>
      <c r="P1022" s="7"/>
      <c r="Q1022" s="7"/>
      <c r="R1022" s="7"/>
    </row>
    <row r="1023" spans="1:18" ht="63" customHeight="1" x14ac:dyDescent="0.2">
      <c r="A1023" s="182">
        <v>1002</v>
      </c>
      <c r="B1023" s="43" t="s">
        <v>939</v>
      </c>
      <c r="C1023" s="43" t="s">
        <v>317</v>
      </c>
      <c r="D1023" s="43" t="s">
        <v>181</v>
      </c>
      <c r="E1023" s="1">
        <v>49276</v>
      </c>
      <c r="F1023" s="2">
        <v>41971</v>
      </c>
      <c r="G1023" s="43">
        <v>7866622</v>
      </c>
      <c r="H1023" s="43" t="s">
        <v>164</v>
      </c>
      <c r="I1023" s="3">
        <v>10.2865</v>
      </c>
      <c r="J1023" s="89">
        <v>5</v>
      </c>
      <c r="K1023" s="99" t="s">
        <v>2009</v>
      </c>
      <c r="L1023" s="85">
        <v>1</v>
      </c>
      <c r="M1023" s="7"/>
      <c r="N1023" s="7"/>
      <c r="O1023" s="7"/>
      <c r="P1023" s="7"/>
      <c r="Q1023" s="7"/>
      <c r="R1023" s="7"/>
    </row>
    <row r="1024" spans="1:18" ht="63" customHeight="1" x14ac:dyDescent="0.2">
      <c r="A1024" s="182">
        <v>1003</v>
      </c>
      <c r="B1024" s="43" t="s">
        <v>939</v>
      </c>
      <c r="C1024" s="43" t="s">
        <v>317</v>
      </c>
      <c r="D1024" s="43" t="s">
        <v>181</v>
      </c>
      <c r="E1024" s="1">
        <v>49275</v>
      </c>
      <c r="F1024" s="2">
        <v>41970</v>
      </c>
      <c r="G1024" s="43">
        <v>7846976</v>
      </c>
      <c r="H1024" s="43" t="s">
        <v>164</v>
      </c>
      <c r="I1024" s="3">
        <v>2.9937999999999998</v>
      </c>
      <c r="J1024" s="89">
        <v>5</v>
      </c>
      <c r="K1024" s="99" t="s">
        <v>2010</v>
      </c>
      <c r="L1024" s="85">
        <v>1</v>
      </c>
      <c r="M1024" s="7"/>
      <c r="N1024" s="7"/>
      <c r="O1024" s="7"/>
      <c r="P1024" s="7"/>
      <c r="Q1024" s="7"/>
      <c r="R1024" s="7"/>
    </row>
    <row r="1025" spans="1:18" ht="63" customHeight="1" x14ac:dyDescent="0.2">
      <c r="A1025" s="182">
        <v>1004</v>
      </c>
      <c r="B1025" s="43" t="s">
        <v>939</v>
      </c>
      <c r="C1025" s="43" t="s">
        <v>317</v>
      </c>
      <c r="D1025" s="43" t="s">
        <v>181</v>
      </c>
      <c r="E1025" s="1">
        <v>49275</v>
      </c>
      <c r="F1025" s="2">
        <v>41970</v>
      </c>
      <c r="G1025" s="43">
        <v>7854468</v>
      </c>
      <c r="H1025" s="43" t="s">
        <v>164</v>
      </c>
      <c r="I1025" s="3">
        <v>21.795000000000002</v>
      </c>
      <c r="J1025" s="89">
        <v>5</v>
      </c>
      <c r="K1025" s="99" t="s">
        <v>2011</v>
      </c>
      <c r="L1025" s="85">
        <v>1</v>
      </c>
      <c r="M1025" s="7"/>
      <c r="N1025" s="7"/>
      <c r="O1025" s="7"/>
      <c r="P1025" s="7"/>
      <c r="Q1025" s="7"/>
      <c r="R1025" s="7"/>
    </row>
    <row r="1026" spans="1:18" ht="63" customHeight="1" x14ac:dyDescent="0.2">
      <c r="A1026" s="182">
        <v>1005</v>
      </c>
      <c r="B1026" s="43" t="s">
        <v>939</v>
      </c>
      <c r="C1026" s="43" t="s">
        <v>317</v>
      </c>
      <c r="D1026" s="43" t="s">
        <v>181</v>
      </c>
      <c r="E1026" s="1">
        <v>49276</v>
      </c>
      <c r="F1026" s="2">
        <v>41971</v>
      </c>
      <c r="G1026" s="43">
        <v>7863818</v>
      </c>
      <c r="H1026" s="43" t="s">
        <v>164</v>
      </c>
      <c r="I1026" s="3">
        <v>11.9535</v>
      </c>
      <c r="J1026" s="89">
        <v>5</v>
      </c>
      <c r="K1026" s="99" t="s">
        <v>2012</v>
      </c>
      <c r="L1026" s="85">
        <v>1</v>
      </c>
      <c r="M1026" s="7"/>
      <c r="N1026" s="7"/>
      <c r="O1026" s="7"/>
      <c r="P1026" s="7"/>
      <c r="Q1026" s="7"/>
      <c r="R1026" s="7"/>
    </row>
    <row r="1027" spans="1:18" ht="63" customHeight="1" x14ac:dyDescent="0.2">
      <c r="A1027" s="182">
        <v>1006</v>
      </c>
      <c r="B1027" s="43" t="s">
        <v>939</v>
      </c>
      <c r="C1027" s="43" t="s">
        <v>317</v>
      </c>
      <c r="D1027" s="43" t="s">
        <v>181</v>
      </c>
      <c r="E1027" s="1">
        <v>49277</v>
      </c>
      <c r="F1027" s="2">
        <v>41972</v>
      </c>
      <c r="G1027" s="43">
        <v>7876770</v>
      </c>
      <c r="H1027" s="43" t="s">
        <v>164</v>
      </c>
      <c r="I1027" s="3">
        <v>31.748000000000001</v>
      </c>
      <c r="J1027" s="89">
        <v>5</v>
      </c>
      <c r="K1027" s="99" t="s">
        <v>2013</v>
      </c>
      <c r="L1027" s="85">
        <v>1</v>
      </c>
      <c r="M1027" s="7"/>
      <c r="N1027" s="7"/>
      <c r="O1027" s="7"/>
      <c r="P1027" s="7"/>
      <c r="Q1027" s="7"/>
      <c r="R1027" s="7"/>
    </row>
    <row r="1028" spans="1:18" ht="63" customHeight="1" x14ac:dyDescent="0.2">
      <c r="A1028" s="182">
        <v>1007</v>
      </c>
      <c r="B1028" s="43" t="s">
        <v>939</v>
      </c>
      <c r="C1028" s="43" t="s">
        <v>317</v>
      </c>
      <c r="D1028" s="43" t="s">
        <v>181</v>
      </c>
      <c r="E1028" s="1">
        <v>49276</v>
      </c>
      <c r="F1028" s="2">
        <v>41971</v>
      </c>
      <c r="G1028" s="43">
        <v>7871885</v>
      </c>
      <c r="H1028" s="43" t="s">
        <v>1700</v>
      </c>
      <c r="I1028" s="3">
        <v>7.7332000000000001</v>
      </c>
      <c r="J1028" s="89">
        <v>5</v>
      </c>
      <c r="K1028" s="99" t="s">
        <v>2014</v>
      </c>
      <c r="L1028" s="85">
        <v>1</v>
      </c>
      <c r="M1028" s="7"/>
      <c r="N1028" s="7"/>
      <c r="O1028" s="7"/>
      <c r="P1028" s="7"/>
      <c r="Q1028" s="7"/>
      <c r="R1028" s="7"/>
    </row>
    <row r="1029" spans="1:18" ht="63" customHeight="1" x14ac:dyDescent="0.2">
      <c r="A1029" s="182">
        <v>1008</v>
      </c>
      <c r="B1029" s="43" t="s">
        <v>939</v>
      </c>
      <c r="C1029" s="43" t="s">
        <v>317</v>
      </c>
      <c r="D1029" s="43" t="s">
        <v>181</v>
      </c>
      <c r="E1029" s="1">
        <v>49283</v>
      </c>
      <c r="F1029" s="2">
        <v>41978</v>
      </c>
      <c r="G1029" s="43">
        <v>7962506</v>
      </c>
      <c r="H1029" s="43" t="s">
        <v>1700</v>
      </c>
      <c r="I1029" s="3">
        <v>20.276499999999999</v>
      </c>
      <c r="J1029" s="89">
        <v>5</v>
      </c>
      <c r="K1029" s="99" t="s">
        <v>2015</v>
      </c>
      <c r="L1029" s="85">
        <v>1</v>
      </c>
      <c r="M1029" s="7"/>
      <c r="N1029" s="7"/>
      <c r="O1029" s="7"/>
      <c r="P1029" s="7"/>
      <c r="Q1029" s="7"/>
      <c r="R1029" s="7"/>
    </row>
    <row r="1030" spans="1:18" ht="63" customHeight="1" x14ac:dyDescent="0.2">
      <c r="A1030" s="182">
        <v>1009</v>
      </c>
      <c r="B1030" s="43" t="s">
        <v>939</v>
      </c>
      <c r="C1030" s="43" t="s">
        <v>317</v>
      </c>
      <c r="D1030" s="43" t="s">
        <v>2016</v>
      </c>
      <c r="E1030" s="1">
        <v>44532</v>
      </c>
      <c r="F1030" s="2">
        <v>41975</v>
      </c>
      <c r="G1030" s="43">
        <v>7908866</v>
      </c>
      <c r="H1030" s="43" t="s">
        <v>2017</v>
      </c>
      <c r="I1030" s="3">
        <v>18</v>
      </c>
      <c r="J1030" s="89">
        <v>5</v>
      </c>
      <c r="K1030" s="99" t="s">
        <v>2018</v>
      </c>
      <c r="L1030" s="85">
        <v>1</v>
      </c>
      <c r="M1030" s="7"/>
      <c r="N1030" s="7"/>
      <c r="O1030" s="7"/>
      <c r="P1030" s="7"/>
      <c r="Q1030" s="7"/>
      <c r="R1030" s="7"/>
    </row>
    <row r="1031" spans="1:18" ht="63" customHeight="1" x14ac:dyDescent="0.2">
      <c r="A1031" s="182">
        <v>1010</v>
      </c>
      <c r="B1031" s="43" t="s">
        <v>939</v>
      </c>
      <c r="C1031" s="43" t="s">
        <v>317</v>
      </c>
      <c r="D1031" s="43" t="s">
        <v>2019</v>
      </c>
      <c r="E1031" s="1">
        <v>44575</v>
      </c>
      <c r="F1031" s="2">
        <v>42018</v>
      </c>
      <c r="G1031" s="43">
        <v>8378016</v>
      </c>
      <c r="H1031" s="43" t="s">
        <v>949</v>
      </c>
      <c r="I1031" s="3">
        <v>0.4</v>
      </c>
      <c r="J1031" s="89">
        <v>5</v>
      </c>
      <c r="K1031" s="99" t="s">
        <v>421</v>
      </c>
      <c r="L1031" s="85">
        <v>1</v>
      </c>
      <c r="M1031" s="7"/>
      <c r="N1031" s="7"/>
      <c r="O1031" s="7"/>
      <c r="P1031" s="7"/>
      <c r="Q1031" s="7"/>
      <c r="R1031" s="7"/>
    </row>
    <row r="1032" spans="1:18" ht="63" customHeight="1" x14ac:dyDescent="0.2">
      <c r="A1032" s="182">
        <v>1011</v>
      </c>
      <c r="B1032" s="43" t="s">
        <v>939</v>
      </c>
      <c r="C1032" s="43" t="s">
        <v>317</v>
      </c>
      <c r="D1032" s="43" t="s">
        <v>951</v>
      </c>
      <c r="E1032" s="1">
        <v>44524</v>
      </c>
      <c r="F1032" s="2">
        <v>41976</v>
      </c>
      <c r="G1032" s="43">
        <v>7915486</v>
      </c>
      <c r="H1032" s="43" t="s">
        <v>944</v>
      </c>
      <c r="I1032" s="3">
        <v>0.51100000000000001</v>
      </c>
      <c r="J1032" s="89">
        <v>5</v>
      </c>
      <c r="K1032" s="99" t="s">
        <v>422</v>
      </c>
      <c r="L1032" s="85">
        <v>1</v>
      </c>
      <c r="M1032" s="7"/>
      <c r="N1032" s="7"/>
      <c r="O1032" s="7"/>
      <c r="P1032" s="7"/>
      <c r="Q1032" s="7"/>
      <c r="R1032" s="7"/>
    </row>
    <row r="1033" spans="1:18" ht="63" customHeight="1" x14ac:dyDescent="0.2">
      <c r="A1033" s="182">
        <v>1012</v>
      </c>
      <c r="B1033" s="43" t="s">
        <v>939</v>
      </c>
      <c r="C1033" s="43" t="s">
        <v>317</v>
      </c>
      <c r="D1033" s="43" t="s">
        <v>951</v>
      </c>
      <c r="E1033" s="1">
        <v>44428</v>
      </c>
      <c r="F1033" s="2">
        <v>41885</v>
      </c>
      <c r="G1033" s="43">
        <v>6874142</v>
      </c>
      <c r="H1033" s="43" t="s">
        <v>423</v>
      </c>
      <c r="I1033" s="3">
        <v>0.1278</v>
      </c>
      <c r="J1033" s="89">
        <v>5</v>
      </c>
      <c r="K1033" s="99" t="s">
        <v>424</v>
      </c>
      <c r="L1033" s="85">
        <v>1</v>
      </c>
      <c r="M1033" s="7"/>
      <c r="N1033" s="7"/>
      <c r="O1033" s="7"/>
      <c r="P1033" s="7"/>
      <c r="Q1033" s="7"/>
      <c r="R1033" s="7"/>
    </row>
    <row r="1034" spans="1:18" ht="63" customHeight="1" x14ac:dyDescent="0.2">
      <c r="A1034" s="182">
        <v>1013</v>
      </c>
      <c r="B1034" s="43" t="s">
        <v>939</v>
      </c>
      <c r="C1034" s="43" t="s">
        <v>317</v>
      </c>
      <c r="D1034" s="43" t="s">
        <v>425</v>
      </c>
      <c r="E1034" s="1">
        <v>44707</v>
      </c>
      <c r="F1034" s="2">
        <v>42166</v>
      </c>
      <c r="G1034" s="43">
        <v>9993607</v>
      </c>
      <c r="H1034" s="43" t="s">
        <v>426</v>
      </c>
      <c r="I1034" s="3">
        <v>1.6348</v>
      </c>
      <c r="J1034" s="89">
        <v>5</v>
      </c>
      <c r="K1034" s="99" t="s">
        <v>427</v>
      </c>
      <c r="L1034" s="85">
        <v>1</v>
      </c>
      <c r="M1034" s="7"/>
      <c r="N1034" s="7"/>
      <c r="O1034" s="7"/>
      <c r="P1034" s="7"/>
      <c r="Q1034" s="7"/>
      <c r="R1034" s="7"/>
    </row>
    <row r="1035" spans="1:18" ht="78.75" customHeight="1" x14ac:dyDescent="0.2">
      <c r="A1035" s="182">
        <v>1014</v>
      </c>
      <c r="B1035" s="43" t="s">
        <v>939</v>
      </c>
      <c r="C1035" s="43" t="s">
        <v>149</v>
      </c>
      <c r="D1035" s="43" t="s">
        <v>428</v>
      </c>
      <c r="E1035" s="1">
        <v>45020</v>
      </c>
      <c r="F1035" s="2">
        <v>42551</v>
      </c>
      <c r="G1035" s="12">
        <v>15243335</v>
      </c>
      <c r="H1035" s="43" t="s">
        <v>429</v>
      </c>
      <c r="I1035" s="3">
        <v>40.71</v>
      </c>
      <c r="J1035" s="89">
        <v>8</v>
      </c>
      <c r="K1035" s="99" t="s">
        <v>430</v>
      </c>
      <c r="L1035" s="7"/>
      <c r="M1035" s="7"/>
      <c r="N1035" s="7"/>
      <c r="O1035" s="7"/>
      <c r="P1035" s="7"/>
      <c r="Q1035" s="7"/>
      <c r="R1035" s="7"/>
    </row>
    <row r="1036" spans="1:18" ht="63" customHeight="1" x14ac:dyDescent="0.2">
      <c r="A1036" s="182">
        <v>1015</v>
      </c>
      <c r="B1036" s="43" t="s">
        <v>939</v>
      </c>
      <c r="C1036" s="43" t="s">
        <v>149</v>
      </c>
      <c r="D1036" s="43" t="s">
        <v>431</v>
      </c>
      <c r="E1036" s="1">
        <v>45077</v>
      </c>
      <c r="F1036" s="2">
        <v>42551</v>
      </c>
      <c r="G1036" s="12">
        <v>15244557</v>
      </c>
      <c r="H1036" s="43" t="s">
        <v>432</v>
      </c>
      <c r="I1036" s="3">
        <v>1.546</v>
      </c>
      <c r="J1036" s="89">
        <v>8</v>
      </c>
      <c r="K1036" s="99" t="s">
        <v>433</v>
      </c>
      <c r="L1036" s="85">
        <v>1</v>
      </c>
      <c r="M1036" s="7"/>
      <c r="N1036" s="7"/>
      <c r="O1036" s="7"/>
      <c r="P1036" s="7"/>
      <c r="Q1036" s="7"/>
      <c r="R1036" s="7"/>
    </row>
    <row r="1037" spans="1:18" ht="63" customHeight="1" x14ac:dyDescent="0.2">
      <c r="A1037" s="182">
        <v>1016</v>
      </c>
      <c r="B1037" s="43" t="s">
        <v>939</v>
      </c>
      <c r="C1037" s="43" t="s">
        <v>149</v>
      </c>
      <c r="D1037" s="43" t="s">
        <v>431</v>
      </c>
      <c r="E1037" s="1">
        <v>45112</v>
      </c>
      <c r="F1037" s="2">
        <v>42702</v>
      </c>
      <c r="G1037" s="12">
        <v>17673690</v>
      </c>
      <c r="H1037" s="43" t="s">
        <v>434</v>
      </c>
      <c r="I1037" s="3">
        <v>1.3979999999999999</v>
      </c>
      <c r="J1037" s="89">
        <v>8</v>
      </c>
      <c r="K1037" s="99" t="s">
        <v>435</v>
      </c>
      <c r="L1037" s="85">
        <v>1</v>
      </c>
      <c r="M1037" s="7"/>
      <c r="N1037" s="7"/>
      <c r="O1037" s="7"/>
      <c r="P1037" s="7"/>
      <c r="Q1037" s="7"/>
      <c r="R1037" s="7"/>
    </row>
    <row r="1038" spans="1:18" ht="63" customHeight="1" x14ac:dyDescent="0.2">
      <c r="A1038" s="182">
        <v>1017</v>
      </c>
      <c r="B1038" s="43" t="s">
        <v>939</v>
      </c>
      <c r="C1038" s="43" t="s">
        <v>149</v>
      </c>
      <c r="D1038" s="43" t="s">
        <v>1643</v>
      </c>
      <c r="E1038" s="1">
        <v>45083</v>
      </c>
      <c r="F1038" s="27">
        <v>42527</v>
      </c>
      <c r="G1038" s="23">
        <v>14963794</v>
      </c>
      <c r="H1038" s="43" t="s">
        <v>437</v>
      </c>
      <c r="I1038" s="3">
        <v>1.7555000000000001</v>
      </c>
      <c r="J1038" s="89">
        <v>8</v>
      </c>
      <c r="K1038" s="99" t="s">
        <v>438</v>
      </c>
      <c r="L1038" s="85">
        <v>1</v>
      </c>
      <c r="M1038" s="7"/>
      <c r="N1038" s="7"/>
      <c r="O1038" s="7"/>
      <c r="P1038" s="7"/>
      <c r="Q1038" s="7"/>
      <c r="R1038" s="7"/>
    </row>
    <row r="1039" spans="1:18" ht="63" customHeight="1" x14ac:dyDescent="0.2">
      <c r="A1039" s="182">
        <v>1018</v>
      </c>
      <c r="B1039" s="43" t="s">
        <v>939</v>
      </c>
      <c r="C1039" s="43" t="s">
        <v>149</v>
      </c>
      <c r="D1039" s="43" t="s">
        <v>431</v>
      </c>
      <c r="E1039" s="1">
        <v>45112</v>
      </c>
      <c r="F1039" s="2">
        <v>42632</v>
      </c>
      <c r="G1039" s="12">
        <v>16452231</v>
      </c>
      <c r="H1039" s="43" t="s">
        <v>434</v>
      </c>
      <c r="I1039" s="3">
        <v>17.041499999999999</v>
      </c>
      <c r="J1039" s="89">
        <v>8</v>
      </c>
      <c r="K1039" s="99" t="s">
        <v>439</v>
      </c>
      <c r="L1039" s="85">
        <v>1</v>
      </c>
      <c r="M1039" s="7"/>
      <c r="N1039" s="7"/>
      <c r="O1039" s="7"/>
      <c r="P1039" s="7"/>
      <c r="Q1039" s="7"/>
      <c r="R1039" s="7"/>
    </row>
    <row r="1040" spans="1:18" ht="63" customHeight="1" x14ac:dyDescent="0.2">
      <c r="A1040" s="182">
        <v>1019</v>
      </c>
      <c r="B1040" s="43" t="s">
        <v>939</v>
      </c>
      <c r="C1040" s="43" t="s">
        <v>149</v>
      </c>
      <c r="D1040" s="43" t="s">
        <v>428</v>
      </c>
      <c r="E1040" s="1">
        <v>45147</v>
      </c>
      <c r="F1040" s="2">
        <v>42625</v>
      </c>
      <c r="G1040" s="12">
        <v>16346221</v>
      </c>
      <c r="H1040" s="43" t="s">
        <v>429</v>
      </c>
      <c r="I1040" s="3">
        <v>13.427</v>
      </c>
      <c r="J1040" s="89">
        <v>8</v>
      </c>
      <c r="K1040" s="99" t="s">
        <v>440</v>
      </c>
      <c r="L1040" s="85">
        <v>1</v>
      </c>
      <c r="M1040" s="7"/>
      <c r="N1040" s="7"/>
      <c r="O1040" s="7"/>
      <c r="P1040" s="7"/>
      <c r="Q1040" s="7"/>
      <c r="R1040" s="7"/>
    </row>
    <row r="1041" spans="1:18" ht="63" customHeight="1" x14ac:dyDescent="0.2">
      <c r="A1041" s="182">
        <v>1020</v>
      </c>
      <c r="B1041" s="43" t="s">
        <v>939</v>
      </c>
      <c r="C1041" s="43" t="s">
        <v>149</v>
      </c>
      <c r="D1041" s="43" t="s">
        <v>428</v>
      </c>
      <c r="E1041" s="1">
        <v>45147</v>
      </c>
      <c r="F1041" s="2">
        <v>42625</v>
      </c>
      <c r="G1041" s="12">
        <v>16346347</v>
      </c>
      <c r="H1041" s="43" t="s">
        <v>429</v>
      </c>
      <c r="I1041" s="3">
        <v>2.8517999999999999</v>
      </c>
      <c r="J1041" s="89">
        <v>8</v>
      </c>
      <c r="K1041" s="99" t="s">
        <v>441</v>
      </c>
      <c r="L1041" s="85">
        <v>1</v>
      </c>
      <c r="M1041" s="7"/>
      <c r="N1041" s="7"/>
      <c r="O1041" s="7"/>
      <c r="P1041" s="7"/>
      <c r="Q1041" s="7"/>
      <c r="R1041" s="7"/>
    </row>
    <row r="1042" spans="1:18" ht="78.75" customHeight="1" x14ac:dyDescent="0.2">
      <c r="A1042" s="182">
        <v>1021</v>
      </c>
      <c r="B1042" s="43" t="s">
        <v>939</v>
      </c>
      <c r="C1042" s="43" t="s">
        <v>149</v>
      </c>
      <c r="D1042" s="43" t="s">
        <v>442</v>
      </c>
      <c r="E1042" s="1">
        <v>44391</v>
      </c>
      <c r="F1042" s="2">
        <v>41834</v>
      </c>
      <c r="G1042" s="12">
        <v>6322348</v>
      </c>
      <c r="H1042" s="43" t="s">
        <v>443</v>
      </c>
      <c r="I1042" s="3">
        <v>57.675600000000003</v>
      </c>
      <c r="J1042" s="89">
        <v>5</v>
      </c>
      <c r="K1042" s="99" t="s">
        <v>444</v>
      </c>
      <c r="L1042" s="7"/>
      <c r="M1042" s="7"/>
      <c r="N1042" s="7"/>
      <c r="O1042" s="7"/>
      <c r="P1042" s="7"/>
      <c r="Q1042" s="7"/>
      <c r="R1042" s="7"/>
    </row>
    <row r="1043" spans="1:18" ht="63" customHeight="1" x14ac:dyDescent="0.2">
      <c r="A1043" s="182">
        <v>1022</v>
      </c>
      <c r="B1043" s="43" t="s">
        <v>939</v>
      </c>
      <c r="C1043" s="43" t="s">
        <v>149</v>
      </c>
      <c r="D1043" s="43" t="s">
        <v>254</v>
      </c>
      <c r="E1043" s="48">
        <v>45020</v>
      </c>
      <c r="F1043" s="2">
        <v>42471</v>
      </c>
      <c r="G1043" s="12">
        <v>14125456</v>
      </c>
      <c r="H1043" s="46" t="s">
        <v>255</v>
      </c>
      <c r="I1043" s="43">
        <v>15.643800000000001</v>
      </c>
      <c r="J1043" s="73">
        <v>0.08</v>
      </c>
      <c r="K1043" s="99" t="s">
        <v>2485</v>
      </c>
      <c r="L1043" s="85">
        <v>1</v>
      </c>
      <c r="M1043" s="7"/>
      <c r="N1043" s="7"/>
      <c r="O1043" s="7"/>
      <c r="P1043" s="7"/>
      <c r="Q1043" s="7"/>
      <c r="R1043" s="7"/>
    </row>
    <row r="1044" spans="1:18" ht="126" customHeight="1" x14ac:dyDescent="0.2">
      <c r="A1044" s="182">
        <v>1023</v>
      </c>
      <c r="B1044" s="43" t="s">
        <v>939</v>
      </c>
      <c r="C1044" s="43" t="s">
        <v>149</v>
      </c>
      <c r="D1044" s="43" t="s">
        <v>1684</v>
      </c>
      <c r="E1044" s="2">
        <v>45217</v>
      </c>
      <c r="F1044" s="2">
        <v>42411</v>
      </c>
      <c r="G1044" s="43">
        <v>13249398</v>
      </c>
      <c r="H1044" s="43" t="s">
        <v>256</v>
      </c>
      <c r="I1044" s="3">
        <v>1.08</v>
      </c>
      <c r="J1044" s="73">
        <v>0.08</v>
      </c>
      <c r="K1044" s="108" t="s">
        <v>436</v>
      </c>
      <c r="L1044" s="67"/>
      <c r="M1044" s="67"/>
      <c r="N1044" s="67"/>
      <c r="O1044" s="67"/>
      <c r="P1044" s="67"/>
      <c r="Q1044" s="67"/>
      <c r="R1044" s="67"/>
    </row>
    <row r="1045" spans="1:18" ht="78.75" customHeight="1" x14ac:dyDescent="0.2">
      <c r="A1045" s="182">
        <v>1024</v>
      </c>
      <c r="B1045" s="43" t="s">
        <v>939</v>
      </c>
      <c r="C1045" s="43" t="s">
        <v>149</v>
      </c>
      <c r="D1045" s="43" t="s">
        <v>257</v>
      </c>
      <c r="E1045" s="2">
        <v>51793</v>
      </c>
      <c r="F1045" s="2">
        <v>42390</v>
      </c>
      <c r="G1045" s="43">
        <v>12978500</v>
      </c>
      <c r="H1045" s="43" t="s">
        <v>258</v>
      </c>
      <c r="I1045" s="3">
        <v>41.650100000000002</v>
      </c>
      <c r="J1045" s="73">
        <v>0.08</v>
      </c>
      <c r="K1045" s="108" t="s">
        <v>259</v>
      </c>
      <c r="L1045" s="67"/>
      <c r="M1045" s="67"/>
      <c r="N1045" s="67"/>
      <c r="O1045" s="67"/>
      <c r="P1045" s="67"/>
      <c r="Q1045" s="67"/>
      <c r="R1045" s="67"/>
    </row>
    <row r="1046" spans="1:18" ht="78.75" customHeight="1" x14ac:dyDescent="0.2">
      <c r="A1046" s="182">
        <v>1025</v>
      </c>
      <c r="B1046" s="43" t="s">
        <v>939</v>
      </c>
      <c r="C1046" s="43" t="s">
        <v>149</v>
      </c>
      <c r="D1046" s="43" t="s">
        <v>257</v>
      </c>
      <c r="E1046" s="2">
        <v>51793</v>
      </c>
      <c r="F1046" s="2">
        <v>42390</v>
      </c>
      <c r="G1046" s="43">
        <v>12978322</v>
      </c>
      <c r="H1046" s="43" t="s">
        <v>258</v>
      </c>
      <c r="I1046" s="3">
        <v>73.350099999999998</v>
      </c>
      <c r="J1046" s="73">
        <v>0.08</v>
      </c>
      <c r="K1046" s="108" t="s">
        <v>260</v>
      </c>
      <c r="L1046" s="67"/>
      <c r="M1046" s="67"/>
      <c r="N1046" s="67"/>
      <c r="O1046" s="67"/>
      <c r="P1046" s="67"/>
      <c r="Q1046" s="67"/>
      <c r="R1046" s="67"/>
    </row>
    <row r="1047" spans="1:18" ht="126" customHeight="1" x14ac:dyDescent="0.2">
      <c r="A1047" s="182">
        <v>1026</v>
      </c>
      <c r="B1047" s="43" t="s">
        <v>939</v>
      </c>
      <c r="C1047" s="43" t="s">
        <v>149</v>
      </c>
      <c r="D1047" s="43" t="s">
        <v>261</v>
      </c>
      <c r="E1047" s="2">
        <v>45266</v>
      </c>
      <c r="F1047" s="2">
        <v>42725</v>
      </c>
      <c r="G1047" s="43">
        <v>18451718</v>
      </c>
      <c r="H1047" s="43" t="s">
        <v>262</v>
      </c>
      <c r="I1047" s="3">
        <v>0.34549999999999997</v>
      </c>
      <c r="J1047" s="73">
        <v>0.08</v>
      </c>
      <c r="K1047" s="108" t="s">
        <v>263</v>
      </c>
      <c r="L1047" s="85">
        <v>1</v>
      </c>
      <c r="M1047" s="67"/>
      <c r="N1047" s="67"/>
      <c r="O1047" s="67"/>
      <c r="P1047" s="67"/>
      <c r="Q1047" s="67"/>
      <c r="R1047" s="67"/>
    </row>
    <row r="1048" spans="1:18" ht="78.75" customHeight="1" x14ac:dyDescent="0.2">
      <c r="A1048" s="182">
        <v>1027</v>
      </c>
      <c r="B1048" s="43" t="s">
        <v>939</v>
      </c>
      <c r="C1048" s="43" t="s">
        <v>149</v>
      </c>
      <c r="D1048" s="43" t="s">
        <v>257</v>
      </c>
      <c r="E1048" s="2">
        <v>45269</v>
      </c>
      <c r="F1048" s="2">
        <v>42725</v>
      </c>
      <c r="G1048" s="43">
        <v>18493469</v>
      </c>
      <c r="H1048" s="43" t="s">
        <v>258</v>
      </c>
      <c r="I1048" s="3">
        <v>44</v>
      </c>
      <c r="J1048" s="73">
        <v>0.08</v>
      </c>
      <c r="K1048" s="108" t="s">
        <v>264</v>
      </c>
      <c r="L1048" s="67"/>
      <c r="M1048" s="67"/>
      <c r="N1048" s="67"/>
      <c r="O1048" s="67"/>
      <c r="P1048" s="67"/>
      <c r="Q1048" s="67"/>
      <c r="R1048" s="67"/>
    </row>
    <row r="1049" spans="1:18" ht="110.25" customHeight="1" x14ac:dyDescent="0.2">
      <c r="A1049" s="182">
        <v>1028</v>
      </c>
      <c r="B1049" s="62" t="s">
        <v>939</v>
      </c>
      <c r="C1049" s="43" t="s">
        <v>149</v>
      </c>
      <c r="D1049" s="138" t="s">
        <v>270</v>
      </c>
      <c r="E1049" s="2">
        <v>45392</v>
      </c>
      <c r="F1049" s="2">
        <v>41964</v>
      </c>
      <c r="G1049" s="43">
        <v>7772180</v>
      </c>
      <c r="H1049" s="43" t="s">
        <v>269</v>
      </c>
      <c r="I1049" s="3">
        <v>4.4984999999999999</v>
      </c>
      <c r="J1049" s="73">
        <v>0.08</v>
      </c>
      <c r="K1049" s="108" t="s">
        <v>175</v>
      </c>
      <c r="L1049" s="112">
        <v>1</v>
      </c>
      <c r="M1049" s="67"/>
      <c r="N1049" s="67"/>
      <c r="O1049" s="67"/>
      <c r="P1049" s="67"/>
      <c r="Q1049" s="67"/>
      <c r="R1049" s="67"/>
    </row>
    <row r="1050" spans="1:18" ht="63" customHeight="1" x14ac:dyDescent="0.2">
      <c r="A1050" s="182">
        <v>1029</v>
      </c>
      <c r="B1050" s="43" t="s">
        <v>939</v>
      </c>
      <c r="C1050" s="43" t="s">
        <v>149</v>
      </c>
      <c r="D1050" s="62" t="s">
        <v>271</v>
      </c>
      <c r="E1050" s="2">
        <v>45428</v>
      </c>
      <c r="F1050" s="2">
        <v>42872</v>
      </c>
      <c r="G1050" s="43">
        <v>20515700</v>
      </c>
      <c r="H1050" s="43" t="s">
        <v>272</v>
      </c>
      <c r="I1050" s="3">
        <v>4.1500000000000004</v>
      </c>
      <c r="J1050" s="73">
        <v>0.08</v>
      </c>
      <c r="K1050" s="109" t="s">
        <v>273</v>
      </c>
      <c r="L1050" s="85">
        <v>1</v>
      </c>
      <c r="M1050" s="80"/>
      <c r="N1050" s="80"/>
      <c r="O1050" s="80"/>
      <c r="P1050" s="80"/>
      <c r="Q1050" s="80"/>
      <c r="R1050" s="80"/>
    </row>
    <row r="1051" spans="1:18" ht="63" customHeight="1" x14ac:dyDescent="0.2">
      <c r="A1051" s="182">
        <v>1030</v>
      </c>
      <c r="B1051" s="43" t="s">
        <v>939</v>
      </c>
      <c r="C1051" s="43" t="s">
        <v>149</v>
      </c>
      <c r="D1051" s="62" t="s">
        <v>271</v>
      </c>
      <c r="E1051" s="2">
        <v>45428</v>
      </c>
      <c r="F1051" s="2">
        <v>42872</v>
      </c>
      <c r="G1051" s="43">
        <v>20519788</v>
      </c>
      <c r="H1051" s="43" t="s">
        <v>274</v>
      </c>
      <c r="I1051" s="3">
        <v>5</v>
      </c>
      <c r="J1051" s="73">
        <v>0.08</v>
      </c>
      <c r="K1051" s="109" t="s">
        <v>275</v>
      </c>
      <c r="L1051" s="85">
        <v>1</v>
      </c>
      <c r="M1051" s="80"/>
      <c r="N1051" s="80"/>
      <c r="O1051" s="80"/>
      <c r="P1051" s="80"/>
      <c r="Q1051" s="80"/>
      <c r="R1051" s="80"/>
    </row>
    <row r="1052" spans="1:18" ht="63" customHeight="1" x14ac:dyDescent="0.2">
      <c r="A1052" s="182">
        <v>1031</v>
      </c>
      <c r="B1052" s="43" t="s">
        <v>939</v>
      </c>
      <c r="C1052" s="43" t="s">
        <v>149</v>
      </c>
      <c r="D1052" s="62" t="s">
        <v>271</v>
      </c>
      <c r="E1052" s="2">
        <v>45428</v>
      </c>
      <c r="F1052" s="2">
        <v>42872</v>
      </c>
      <c r="G1052" s="43">
        <v>20520342</v>
      </c>
      <c r="H1052" s="43" t="s">
        <v>274</v>
      </c>
      <c r="I1052" s="3">
        <v>8.5299999999999994</v>
      </c>
      <c r="J1052" s="73">
        <v>0.08</v>
      </c>
      <c r="K1052" s="109" t="s">
        <v>276</v>
      </c>
      <c r="L1052" s="85">
        <v>1</v>
      </c>
      <c r="M1052" s="80"/>
      <c r="N1052" s="80"/>
      <c r="O1052" s="80"/>
      <c r="P1052" s="80"/>
      <c r="Q1052" s="80"/>
      <c r="R1052" s="80"/>
    </row>
    <row r="1053" spans="1:18" ht="63" customHeight="1" x14ac:dyDescent="0.2">
      <c r="A1053" s="182">
        <v>1032</v>
      </c>
      <c r="B1053" s="43" t="s">
        <v>939</v>
      </c>
      <c r="C1053" s="43" t="s">
        <v>149</v>
      </c>
      <c r="D1053" s="62" t="s">
        <v>271</v>
      </c>
      <c r="E1053" s="2">
        <v>45428</v>
      </c>
      <c r="F1053" s="2">
        <v>42873</v>
      </c>
      <c r="G1053" s="43">
        <v>20571619</v>
      </c>
      <c r="H1053" s="43" t="s">
        <v>272</v>
      </c>
      <c r="I1053" s="3">
        <v>4.2228000000000003</v>
      </c>
      <c r="J1053" s="73">
        <v>0.08</v>
      </c>
      <c r="K1053" s="109" t="s">
        <v>277</v>
      </c>
      <c r="L1053" s="85">
        <v>1</v>
      </c>
      <c r="M1053" s="80"/>
      <c r="N1053" s="80"/>
      <c r="O1053" s="80"/>
      <c r="P1053" s="80"/>
      <c r="Q1053" s="80"/>
      <c r="R1053" s="80"/>
    </row>
    <row r="1054" spans="1:18" ht="63" customHeight="1" x14ac:dyDescent="0.2">
      <c r="A1054" s="182">
        <v>1033</v>
      </c>
      <c r="B1054" s="43" t="s">
        <v>939</v>
      </c>
      <c r="C1054" s="43" t="s">
        <v>149</v>
      </c>
      <c r="D1054" s="62" t="s">
        <v>271</v>
      </c>
      <c r="E1054" s="2">
        <v>45428</v>
      </c>
      <c r="F1054" s="2">
        <v>42873</v>
      </c>
      <c r="G1054" s="43">
        <v>20568904</v>
      </c>
      <c r="H1054" s="43" t="s">
        <v>272</v>
      </c>
      <c r="I1054" s="3">
        <v>12.33</v>
      </c>
      <c r="J1054" s="73">
        <v>0.08</v>
      </c>
      <c r="K1054" s="109" t="s">
        <v>278</v>
      </c>
      <c r="L1054" s="85">
        <v>1</v>
      </c>
      <c r="M1054" s="80"/>
      <c r="N1054" s="80"/>
      <c r="O1054" s="80"/>
      <c r="P1054" s="80"/>
      <c r="Q1054" s="80"/>
      <c r="R1054" s="80"/>
    </row>
    <row r="1055" spans="1:18" ht="63" customHeight="1" x14ac:dyDescent="0.2">
      <c r="A1055" s="182">
        <v>1034</v>
      </c>
      <c r="B1055" s="43" t="s">
        <v>939</v>
      </c>
      <c r="C1055" s="43" t="s">
        <v>149</v>
      </c>
      <c r="D1055" s="62" t="s">
        <v>271</v>
      </c>
      <c r="E1055" s="2">
        <v>45428</v>
      </c>
      <c r="F1055" s="2">
        <v>42873</v>
      </c>
      <c r="G1055" s="43">
        <v>20568049</v>
      </c>
      <c r="H1055" s="43" t="s">
        <v>272</v>
      </c>
      <c r="I1055" s="3">
        <v>1.51</v>
      </c>
      <c r="J1055" s="73">
        <v>0.08</v>
      </c>
      <c r="K1055" s="109" t="s">
        <v>279</v>
      </c>
      <c r="L1055" s="85">
        <v>1</v>
      </c>
      <c r="M1055" s="80"/>
      <c r="N1055" s="80"/>
      <c r="O1055" s="80"/>
      <c r="P1055" s="80"/>
      <c r="Q1055" s="80"/>
      <c r="R1055" s="80"/>
    </row>
    <row r="1056" spans="1:18" ht="63" customHeight="1" x14ac:dyDescent="0.2">
      <c r="A1056" s="182">
        <v>1035</v>
      </c>
      <c r="B1056" s="43" t="s">
        <v>939</v>
      </c>
      <c r="C1056" s="43" t="s">
        <v>149</v>
      </c>
      <c r="D1056" s="62" t="s">
        <v>271</v>
      </c>
      <c r="E1056" s="2">
        <v>45428</v>
      </c>
      <c r="F1056" s="2">
        <v>42873</v>
      </c>
      <c r="G1056" s="43">
        <v>20567118</v>
      </c>
      <c r="H1056" s="43" t="s">
        <v>272</v>
      </c>
      <c r="I1056" s="3">
        <v>13.2272</v>
      </c>
      <c r="J1056" s="73">
        <v>0.08</v>
      </c>
      <c r="K1056" s="109" t="s">
        <v>280</v>
      </c>
      <c r="L1056" s="85">
        <v>1</v>
      </c>
      <c r="M1056" s="80"/>
      <c r="N1056" s="80"/>
      <c r="O1056" s="80"/>
      <c r="P1056" s="80"/>
      <c r="Q1056" s="80"/>
      <c r="R1056" s="80"/>
    </row>
    <row r="1057" spans="1:18" ht="63" customHeight="1" x14ac:dyDescent="0.2">
      <c r="A1057" s="182">
        <v>1036</v>
      </c>
      <c r="B1057" s="43" t="s">
        <v>939</v>
      </c>
      <c r="C1057" s="43" t="s">
        <v>149</v>
      </c>
      <c r="D1057" s="62" t="s">
        <v>271</v>
      </c>
      <c r="E1057" s="2">
        <v>45428</v>
      </c>
      <c r="F1057" s="2">
        <v>42873</v>
      </c>
      <c r="G1057" s="43">
        <v>20550960</v>
      </c>
      <c r="H1057" s="43" t="s">
        <v>272</v>
      </c>
      <c r="I1057" s="3">
        <v>2.92</v>
      </c>
      <c r="J1057" s="73">
        <v>0.08</v>
      </c>
      <c r="K1057" s="109" t="s">
        <v>281</v>
      </c>
      <c r="L1057" s="85">
        <v>1</v>
      </c>
      <c r="M1057" s="80"/>
      <c r="N1057" s="80"/>
      <c r="O1057" s="80"/>
      <c r="P1057" s="80"/>
      <c r="Q1057" s="80"/>
      <c r="R1057" s="80"/>
    </row>
    <row r="1058" spans="1:18" ht="63" customHeight="1" x14ac:dyDescent="0.2">
      <c r="A1058" s="182">
        <v>1037</v>
      </c>
      <c r="B1058" s="43" t="s">
        <v>939</v>
      </c>
      <c r="C1058" s="43" t="s">
        <v>149</v>
      </c>
      <c r="D1058" s="62" t="s">
        <v>271</v>
      </c>
      <c r="E1058" s="2">
        <v>45428</v>
      </c>
      <c r="F1058" s="2">
        <v>42873</v>
      </c>
      <c r="G1058" s="43">
        <v>20555427</v>
      </c>
      <c r="H1058" s="43" t="s">
        <v>272</v>
      </c>
      <c r="I1058" s="3">
        <v>1.74</v>
      </c>
      <c r="J1058" s="73">
        <v>0.08</v>
      </c>
      <c r="K1058" s="109" t="s">
        <v>282</v>
      </c>
      <c r="L1058" s="85">
        <v>1</v>
      </c>
      <c r="M1058" s="80"/>
      <c r="N1058" s="80"/>
      <c r="O1058" s="80"/>
      <c r="P1058" s="80"/>
      <c r="Q1058" s="80"/>
      <c r="R1058" s="80"/>
    </row>
    <row r="1059" spans="1:18" ht="63" customHeight="1" x14ac:dyDescent="0.2">
      <c r="A1059" s="182">
        <v>1038</v>
      </c>
      <c r="B1059" s="100" t="s">
        <v>939</v>
      </c>
      <c r="C1059" s="43" t="s">
        <v>149</v>
      </c>
      <c r="D1059" s="62" t="s">
        <v>271</v>
      </c>
      <c r="E1059" s="2">
        <v>45428</v>
      </c>
      <c r="F1059" s="2">
        <v>42873</v>
      </c>
      <c r="G1059" s="43">
        <v>20572225</v>
      </c>
      <c r="H1059" s="43" t="s">
        <v>274</v>
      </c>
      <c r="I1059" s="3">
        <v>2.66</v>
      </c>
      <c r="J1059" s="73">
        <v>0.08</v>
      </c>
      <c r="K1059" s="109" t="s">
        <v>283</v>
      </c>
      <c r="L1059" s="85">
        <v>1</v>
      </c>
      <c r="M1059" s="80"/>
      <c r="N1059" s="80"/>
      <c r="O1059" s="80"/>
      <c r="P1059" s="80"/>
      <c r="Q1059" s="80"/>
      <c r="R1059" s="80"/>
    </row>
    <row r="1060" spans="1:18" ht="63" customHeight="1" x14ac:dyDescent="0.2">
      <c r="A1060" s="182">
        <v>1039</v>
      </c>
      <c r="B1060" s="100" t="s">
        <v>939</v>
      </c>
      <c r="C1060" s="99" t="s">
        <v>149</v>
      </c>
      <c r="D1060" s="100" t="s">
        <v>2342</v>
      </c>
      <c r="E1060" s="107">
        <v>45709</v>
      </c>
      <c r="F1060" s="107" t="s">
        <v>841</v>
      </c>
      <c r="G1060" s="107" t="s">
        <v>841</v>
      </c>
      <c r="H1060" s="99" t="s">
        <v>2343</v>
      </c>
      <c r="I1060" s="106">
        <v>1.0088999999999999</v>
      </c>
      <c r="J1060" s="123">
        <v>0.12</v>
      </c>
      <c r="K1060" s="108" t="s">
        <v>2344</v>
      </c>
      <c r="L1060" s="85">
        <v>1</v>
      </c>
      <c r="M1060" s="80"/>
      <c r="N1060" s="80"/>
      <c r="O1060" s="80"/>
      <c r="P1060" s="80"/>
      <c r="Q1060" s="80"/>
      <c r="R1060" s="80"/>
    </row>
    <row r="1061" spans="1:18" ht="63" customHeight="1" x14ac:dyDescent="0.2">
      <c r="A1061" s="182">
        <v>1040</v>
      </c>
      <c r="B1061" s="100" t="s">
        <v>939</v>
      </c>
      <c r="C1061" s="99" t="s">
        <v>149</v>
      </c>
      <c r="D1061" s="100" t="s">
        <v>2345</v>
      </c>
      <c r="E1061" s="107">
        <v>45730</v>
      </c>
      <c r="F1061" s="107" t="s">
        <v>841</v>
      </c>
      <c r="G1061" s="99" t="s">
        <v>841</v>
      </c>
      <c r="H1061" s="99" t="s">
        <v>2346</v>
      </c>
      <c r="I1061" s="106">
        <v>3.2734999999999999</v>
      </c>
      <c r="J1061" s="123">
        <v>0.12</v>
      </c>
      <c r="K1061" s="109" t="s">
        <v>2347</v>
      </c>
      <c r="L1061" s="85">
        <v>1</v>
      </c>
      <c r="M1061" s="80"/>
      <c r="N1061" s="80"/>
      <c r="O1061" s="80"/>
      <c r="P1061" s="80"/>
      <c r="Q1061" s="80"/>
      <c r="R1061" s="80"/>
    </row>
    <row r="1062" spans="1:18" ht="63" customHeight="1" x14ac:dyDescent="0.2">
      <c r="A1062" s="182">
        <v>1041</v>
      </c>
      <c r="B1062" s="100" t="s">
        <v>939</v>
      </c>
      <c r="C1062" s="99" t="s">
        <v>149</v>
      </c>
      <c r="D1062" s="100" t="s">
        <v>2345</v>
      </c>
      <c r="E1062" s="107">
        <v>45730</v>
      </c>
      <c r="F1062" s="107" t="s">
        <v>841</v>
      </c>
      <c r="G1062" s="99" t="s">
        <v>841</v>
      </c>
      <c r="H1062" s="99" t="s">
        <v>2346</v>
      </c>
      <c r="I1062" s="106">
        <v>6.7765000000000004</v>
      </c>
      <c r="J1062" s="123">
        <v>0.12</v>
      </c>
      <c r="K1062" s="109" t="s">
        <v>2348</v>
      </c>
      <c r="L1062" s="85">
        <v>1</v>
      </c>
      <c r="M1062" s="80"/>
      <c r="N1062" s="80"/>
      <c r="O1062" s="80"/>
      <c r="P1062" s="80"/>
      <c r="Q1062" s="80"/>
      <c r="R1062" s="80"/>
    </row>
    <row r="1063" spans="1:18" ht="63" customHeight="1" x14ac:dyDescent="0.2">
      <c r="A1063" s="182">
        <v>1042</v>
      </c>
      <c r="B1063" s="100" t="s">
        <v>939</v>
      </c>
      <c r="C1063" s="99" t="s">
        <v>149</v>
      </c>
      <c r="D1063" s="100" t="s">
        <v>2349</v>
      </c>
      <c r="E1063" s="107">
        <v>45757</v>
      </c>
      <c r="F1063" s="107" t="s">
        <v>841</v>
      </c>
      <c r="G1063" s="99" t="s">
        <v>841</v>
      </c>
      <c r="H1063" s="99" t="s">
        <v>269</v>
      </c>
      <c r="I1063" s="106">
        <v>1</v>
      </c>
      <c r="J1063" s="123">
        <v>0.12</v>
      </c>
      <c r="K1063" s="109" t="s">
        <v>950</v>
      </c>
      <c r="L1063" s="85">
        <v>1</v>
      </c>
      <c r="M1063" s="80"/>
      <c r="N1063" s="80"/>
      <c r="O1063" s="80"/>
      <c r="P1063" s="80"/>
      <c r="Q1063" s="80"/>
      <c r="R1063" s="80"/>
    </row>
    <row r="1064" spans="1:18" ht="63" customHeight="1" x14ac:dyDescent="0.2">
      <c r="A1064" s="182">
        <v>1043</v>
      </c>
      <c r="B1064" s="100" t="s">
        <v>939</v>
      </c>
      <c r="C1064" s="99" t="s">
        <v>149</v>
      </c>
      <c r="D1064" s="100" t="s">
        <v>2350</v>
      </c>
      <c r="E1064" s="107">
        <v>45831</v>
      </c>
      <c r="F1064" s="107" t="s">
        <v>841</v>
      </c>
      <c r="G1064" s="99" t="s">
        <v>841</v>
      </c>
      <c r="H1064" s="99" t="s">
        <v>2341</v>
      </c>
      <c r="I1064" s="106">
        <v>6.1547999999999998</v>
      </c>
      <c r="J1064" s="123">
        <v>0.12</v>
      </c>
      <c r="K1064" s="109" t="s">
        <v>2351</v>
      </c>
      <c r="L1064" s="85">
        <v>1</v>
      </c>
      <c r="M1064" s="80"/>
      <c r="N1064" s="80"/>
      <c r="O1064" s="80"/>
      <c r="P1064" s="80"/>
      <c r="Q1064" s="80"/>
      <c r="R1064" s="80"/>
    </row>
    <row r="1065" spans="1:18" ht="63" customHeight="1" x14ac:dyDescent="0.2">
      <c r="A1065" s="182">
        <v>1044</v>
      </c>
      <c r="B1065" s="100" t="s">
        <v>939</v>
      </c>
      <c r="C1065" s="99" t="s">
        <v>149</v>
      </c>
      <c r="D1065" s="100" t="s">
        <v>2352</v>
      </c>
      <c r="E1065" s="107">
        <v>45842</v>
      </c>
      <c r="F1065" s="107" t="s">
        <v>841</v>
      </c>
      <c r="G1065" s="99" t="s">
        <v>841</v>
      </c>
      <c r="H1065" s="99" t="s">
        <v>2346</v>
      </c>
      <c r="I1065" s="106">
        <v>5.78</v>
      </c>
      <c r="J1065" s="123">
        <v>0.12</v>
      </c>
      <c r="K1065" s="109" t="s">
        <v>2353</v>
      </c>
      <c r="L1065" s="85">
        <v>1</v>
      </c>
      <c r="M1065" s="80"/>
      <c r="N1065" s="80"/>
      <c r="O1065" s="80"/>
      <c r="P1065" s="80"/>
      <c r="Q1065" s="80"/>
      <c r="R1065" s="80"/>
    </row>
    <row r="1066" spans="1:18" ht="63" customHeight="1" x14ac:dyDescent="0.2">
      <c r="A1066" s="182">
        <v>1045</v>
      </c>
      <c r="B1066" s="100" t="s">
        <v>939</v>
      </c>
      <c r="C1066" s="99" t="s">
        <v>149</v>
      </c>
      <c r="D1066" s="100" t="s">
        <v>2354</v>
      </c>
      <c r="E1066" s="107">
        <v>45871</v>
      </c>
      <c r="F1066" s="107" t="s">
        <v>841</v>
      </c>
      <c r="G1066" s="99" t="s">
        <v>841</v>
      </c>
      <c r="H1066" s="99" t="s">
        <v>2355</v>
      </c>
      <c r="I1066" s="106">
        <v>0.36</v>
      </c>
      <c r="J1066" s="123">
        <v>0.12</v>
      </c>
      <c r="K1066" s="109" t="s">
        <v>2356</v>
      </c>
      <c r="L1066" s="85">
        <v>1</v>
      </c>
      <c r="M1066" s="80"/>
      <c r="N1066" s="80"/>
      <c r="O1066" s="80"/>
      <c r="P1066" s="80"/>
      <c r="Q1066" s="80"/>
      <c r="R1066" s="80"/>
    </row>
    <row r="1067" spans="1:18" ht="63" customHeight="1" x14ac:dyDescent="0.2">
      <c r="A1067" s="182">
        <v>1046</v>
      </c>
      <c r="B1067" s="100" t="s">
        <v>939</v>
      </c>
      <c r="C1067" s="99" t="s">
        <v>149</v>
      </c>
      <c r="D1067" s="100" t="s">
        <v>2357</v>
      </c>
      <c r="E1067" s="101">
        <v>45946</v>
      </c>
      <c r="F1067" s="107" t="s">
        <v>841</v>
      </c>
      <c r="G1067" s="99" t="s">
        <v>841</v>
      </c>
      <c r="H1067" s="102" t="s">
        <v>266</v>
      </c>
      <c r="I1067" s="106">
        <v>0.25</v>
      </c>
      <c r="J1067" s="123">
        <v>0.12</v>
      </c>
      <c r="K1067" s="105" t="s">
        <v>267</v>
      </c>
      <c r="L1067" s="85">
        <v>1</v>
      </c>
      <c r="M1067" s="80"/>
      <c r="N1067" s="80"/>
      <c r="O1067" s="80"/>
      <c r="P1067" s="80"/>
      <c r="Q1067" s="80"/>
      <c r="R1067" s="80"/>
    </row>
    <row r="1068" spans="1:18" s="113" customFormat="1" ht="63" customHeight="1" x14ac:dyDescent="0.2">
      <c r="A1068" s="182">
        <v>1047</v>
      </c>
      <c r="B1068" s="100" t="s">
        <v>939</v>
      </c>
      <c r="C1068" s="99" t="s">
        <v>149</v>
      </c>
      <c r="D1068" s="100" t="s">
        <v>2658</v>
      </c>
      <c r="E1068" s="101">
        <v>45928</v>
      </c>
      <c r="F1068" s="107" t="s">
        <v>841</v>
      </c>
      <c r="G1068" s="99" t="s">
        <v>841</v>
      </c>
      <c r="H1068" s="102" t="s">
        <v>2659</v>
      </c>
      <c r="I1068" s="106">
        <v>0.25</v>
      </c>
      <c r="J1068" s="123">
        <v>0.12</v>
      </c>
      <c r="K1068" s="105" t="s">
        <v>2660</v>
      </c>
      <c r="L1068" s="80"/>
      <c r="M1068" s="80"/>
      <c r="N1068" s="80"/>
      <c r="O1068" s="80"/>
    </row>
    <row r="1069" spans="1:18" s="113" customFormat="1" ht="63" customHeight="1" x14ac:dyDescent="0.2">
      <c r="A1069" s="182">
        <v>1048</v>
      </c>
      <c r="B1069" s="100" t="s">
        <v>939</v>
      </c>
      <c r="C1069" s="99" t="s">
        <v>149</v>
      </c>
      <c r="D1069" s="100" t="s">
        <v>2658</v>
      </c>
      <c r="E1069" s="101">
        <v>45928</v>
      </c>
      <c r="F1069" s="107" t="s">
        <v>841</v>
      </c>
      <c r="G1069" s="99" t="s">
        <v>841</v>
      </c>
      <c r="H1069" s="102" t="s">
        <v>2659</v>
      </c>
      <c r="I1069" s="106">
        <v>0.02</v>
      </c>
      <c r="J1069" s="123">
        <v>0.12</v>
      </c>
      <c r="K1069" s="105" t="s">
        <v>2661</v>
      </c>
      <c r="L1069" s="80"/>
      <c r="M1069" s="80"/>
      <c r="N1069" s="80"/>
      <c r="O1069" s="80"/>
    </row>
    <row r="1070" spans="1:18" s="113" customFormat="1" ht="63" customHeight="1" x14ac:dyDescent="0.2">
      <c r="A1070" s="182">
        <v>1049</v>
      </c>
      <c r="B1070" s="100" t="s">
        <v>939</v>
      </c>
      <c r="C1070" s="99" t="s">
        <v>149</v>
      </c>
      <c r="D1070" s="100" t="s">
        <v>2658</v>
      </c>
      <c r="E1070" s="101">
        <v>45928</v>
      </c>
      <c r="F1070" s="107" t="s">
        <v>841</v>
      </c>
      <c r="G1070" s="99" t="s">
        <v>841</v>
      </c>
      <c r="H1070" s="102" t="s">
        <v>2659</v>
      </c>
      <c r="I1070" s="106">
        <v>0.18</v>
      </c>
      <c r="J1070" s="123">
        <v>0.12</v>
      </c>
      <c r="K1070" s="105" t="s">
        <v>2662</v>
      </c>
      <c r="L1070" s="80"/>
      <c r="M1070" s="80"/>
      <c r="N1070" s="80"/>
      <c r="O1070" s="80"/>
    </row>
    <row r="1071" spans="1:18" s="113" customFormat="1" ht="63" customHeight="1" x14ac:dyDescent="0.2">
      <c r="A1071" s="182">
        <v>1050</v>
      </c>
      <c r="B1071" s="100" t="s">
        <v>939</v>
      </c>
      <c r="C1071" s="99" t="s">
        <v>149</v>
      </c>
      <c r="D1071" s="100" t="s">
        <v>2658</v>
      </c>
      <c r="E1071" s="101">
        <v>45928</v>
      </c>
      <c r="F1071" s="107" t="s">
        <v>841</v>
      </c>
      <c r="G1071" s="99" t="s">
        <v>841</v>
      </c>
      <c r="H1071" s="102" t="s">
        <v>2659</v>
      </c>
      <c r="I1071" s="106">
        <v>2.52</v>
      </c>
      <c r="J1071" s="123">
        <v>0.12</v>
      </c>
      <c r="K1071" s="105" t="s">
        <v>2663</v>
      </c>
      <c r="L1071" s="80"/>
      <c r="M1071" s="80"/>
      <c r="N1071" s="80"/>
      <c r="O1071" s="80"/>
    </row>
    <row r="1072" spans="1:18" s="130" customFormat="1" ht="63" customHeight="1" x14ac:dyDescent="0.2">
      <c r="A1072" s="182">
        <v>1051</v>
      </c>
      <c r="B1072" s="100" t="s">
        <v>939</v>
      </c>
      <c r="C1072" s="99" t="s">
        <v>149</v>
      </c>
      <c r="D1072" s="100" t="s">
        <v>2861</v>
      </c>
      <c r="E1072" s="107">
        <v>46365</v>
      </c>
      <c r="F1072" s="124"/>
      <c r="G1072" s="121"/>
      <c r="H1072" s="102" t="s">
        <v>1690</v>
      </c>
      <c r="I1072" s="129">
        <v>5.6159999999999997</v>
      </c>
      <c r="J1072" s="123">
        <v>0.12</v>
      </c>
      <c r="K1072" s="120" t="s">
        <v>2862</v>
      </c>
      <c r="L1072" s="80"/>
    </row>
    <row r="1073" spans="1:18" s="130" customFormat="1" ht="63" customHeight="1" x14ac:dyDescent="0.2">
      <c r="A1073" s="182">
        <v>1052</v>
      </c>
      <c r="B1073" s="43" t="s">
        <v>445</v>
      </c>
      <c r="C1073" s="99" t="s">
        <v>149</v>
      </c>
      <c r="D1073" s="100" t="s">
        <v>265</v>
      </c>
      <c r="E1073" s="107">
        <v>46379</v>
      </c>
      <c r="F1073" s="124"/>
      <c r="G1073" s="121"/>
      <c r="H1073" s="102" t="s">
        <v>850</v>
      </c>
      <c r="I1073" s="145">
        <v>0.36449999999999999</v>
      </c>
      <c r="J1073" s="123">
        <v>0.12</v>
      </c>
      <c r="K1073" s="120" t="s">
        <v>2867</v>
      </c>
      <c r="L1073" s="80"/>
    </row>
    <row r="1074" spans="1:18" ht="63" customHeight="1" x14ac:dyDescent="0.2">
      <c r="A1074" s="182">
        <v>1053</v>
      </c>
      <c r="B1074" s="43" t="s">
        <v>445</v>
      </c>
      <c r="C1074" s="43" t="s">
        <v>1078</v>
      </c>
      <c r="D1074" s="43" t="s">
        <v>1079</v>
      </c>
      <c r="E1074" s="69">
        <v>44386</v>
      </c>
      <c r="F1074" s="61">
        <v>41845</v>
      </c>
      <c r="G1074" s="70">
        <v>6476956</v>
      </c>
      <c r="H1074" s="43" t="s">
        <v>1080</v>
      </c>
      <c r="I1074" s="4">
        <v>7.4054000000000002</v>
      </c>
      <c r="J1074" s="73">
        <v>0.05</v>
      </c>
      <c r="K1074" s="103" t="s">
        <v>1081</v>
      </c>
      <c r="L1074" s="85">
        <v>1</v>
      </c>
      <c r="M1074" s="81"/>
      <c r="N1074" s="81"/>
      <c r="O1074" s="81"/>
      <c r="P1074" s="81"/>
      <c r="Q1074" s="81"/>
      <c r="R1074" s="81"/>
    </row>
    <row r="1075" spans="1:18" ht="63" customHeight="1" x14ac:dyDescent="0.2">
      <c r="A1075" s="182">
        <v>1054</v>
      </c>
      <c r="B1075" s="43" t="s">
        <v>445</v>
      </c>
      <c r="C1075" s="43" t="s">
        <v>149</v>
      </c>
      <c r="D1075" s="43" t="s">
        <v>1079</v>
      </c>
      <c r="E1075" s="69">
        <v>44386</v>
      </c>
      <c r="F1075" s="61">
        <v>41844</v>
      </c>
      <c r="G1075" s="70">
        <v>6475690</v>
      </c>
      <c r="H1075" s="43" t="s">
        <v>1080</v>
      </c>
      <c r="I1075" s="43">
        <v>0.74890000000000001</v>
      </c>
      <c r="J1075" s="73">
        <v>0.05</v>
      </c>
      <c r="K1075" s="103" t="s">
        <v>1082</v>
      </c>
      <c r="L1075" s="85">
        <v>1</v>
      </c>
      <c r="M1075" s="81"/>
      <c r="N1075" s="81"/>
      <c r="O1075" s="81"/>
      <c r="P1075" s="81"/>
      <c r="Q1075" s="81"/>
      <c r="R1075" s="81"/>
    </row>
    <row r="1076" spans="1:18" ht="63" customHeight="1" x14ac:dyDescent="0.2">
      <c r="A1076" s="182">
        <v>1055</v>
      </c>
      <c r="B1076" s="43" t="s">
        <v>445</v>
      </c>
      <c r="C1076" s="43" t="s">
        <v>149</v>
      </c>
      <c r="D1076" s="43" t="s">
        <v>1079</v>
      </c>
      <c r="E1076" s="58">
        <v>44386</v>
      </c>
      <c r="F1076" s="44" t="s">
        <v>2566</v>
      </c>
      <c r="G1076" s="91">
        <v>6468354</v>
      </c>
      <c r="H1076" s="43" t="s">
        <v>1080</v>
      </c>
      <c r="I1076" s="70">
        <v>8.7768999999999995</v>
      </c>
      <c r="J1076" s="73">
        <v>0.05</v>
      </c>
      <c r="K1076" s="103" t="s">
        <v>1083</v>
      </c>
      <c r="L1076" s="85">
        <v>1</v>
      </c>
      <c r="M1076" s="81"/>
      <c r="N1076" s="81"/>
      <c r="O1076" s="81"/>
      <c r="P1076" s="81"/>
      <c r="Q1076" s="81"/>
      <c r="R1076" s="81"/>
    </row>
    <row r="1077" spans="1:18" ht="63" customHeight="1" x14ac:dyDescent="0.2">
      <c r="A1077" s="182">
        <v>1056</v>
      </c>
      <c r="B1077" s="43" t="s">
        <v>445</v>
      </c>
      <c r="C1077" s="43" t="s">
        <v>149</v>
      </c>
      <c r="D1077" s="43" t="s">
        <v>1079</v>
      </c>
      <c r="E1077" s="58">
        <v>44386</v>
      </c>
      <c r="F1077" s="44" t="s">
        <v>2567</v>
      </c>
      <c r="G1077" s="91">
        <v>6476423</v>
      </c>
      <c r="H1077" s="43" t="s">
        <v>1080</v>
      </c>
      <c r="I1077" s="70">
        <v>6.3212000000000002</v>
      </c>
      <c r="J1077" s="73">
        <v>0.05</v>
      </c>
      <c r="K1077" s="103" t="s">
        <v>1084</v>
      </c>
      <c r="L1077" s="85">
        <v>1</v>
      </c>
      <c r="M1077" s="81"/>
      <c r="N1077" s="81"/>
      <c r="O1077" s="81"/>
      <c r="P1077" s="81"/>
      <c r="Q1077" s="81"/>
      <c r="R1077" s="81"/>
    </row>
    <row r="1078" spans="1:18" ht="63" customHeight="1" x14ac:dyDescent="0.2">
      <c r="A1078" s="182">
        <v>1057</v>
      </c>
      <c r="B1078" s="43" t="s">
        <v>445</v>
      </c>
      <c r="C1078" s="43" t="s">
        <v>149</v>
      </c>
      <c r="D1078" s="43" t="s">
        <v>1079</v>
      </c>
      <c r="E1078" s="69">
        <v>45275</v>
      </c>
      <c r="F1078" s="48">
        <v>42766</v>
      </c>
      <c r="G1078" s="46">
        <v>188880457</v>
      </c>
      <c r="H1078" s="43" t="s">
        <v>1080</v>
      </c>
      <c r="I1078" s="43">
        <v>7.6917999999999997</v>
      </c>
      <c r="J1078" s="73">
        <v>0.08</v>
      </c>
      <c r="K1078" s="102" t="s">
        <v>1085</v>
      </c>
      <c r="L1078" s="85">
        <v>1</v>
      </c>
      <c r="M1078" s="66"/>
      <c r="N1078" s="66"/>
      <c r="O1078" s="66"/>
      <c r="P1078" s="66"/>
      <c r="Q1078" s="66"/>
      <c r="R1078" s="66"/>
    </row>
    <row r="1079" spans="1:18" ht="63" customHeight="1" x14ac:dyDescent="0.2">
      <c r="A1079" s="182">
        <v>1058</v>
      </c>
      <c r="B1079" s="43" t="s">
        <v>445</v>
      </c>
      <c r="C1079" s="43" t="s">
        <v>149</v>
      </c>
      <c r="D1079" s="43" t="s">
        <v>1079</v>
      </c>
      <c r="E1079" s="69">
        <v>45275</v>
      </c>
      <c r="F1079" s="48">
        <v>42766</v>
      </c>
      <c r="G1079" s="46">
        <v>18879724</v>
      </c>
      <c r="H1079" s="43" t="s">
        <v>1080</v>
      </c>
      <c r="I1079" s="43">
        <v>7.3079999999999998</v>
      </c>
      <c r="J1079" s="73">
        <v>0.08</v>
      </c>
      <c r="K1079" s="102" t="s">
        <v>1086</v>
      </c>
      <c r="L1079" s="85">
        <v>1</v>
      </c>
      <c r="M1079" s="66"/>
      <c r="N1079" s="66"/>
      <c r="O1079" s="66"/>
      <c r="P1079" s="66"/>
      <c r="Q1079" s="66"/>
      <c r="R1079" s="66"/>
    </row>
    <row r="1080" spans="1:18" ht="63" customHeight="1" x14ac:dyDescent="0.2">
      <c r="A1080" s="182">
        <v>1059</v>
      </c>
      <c r="B1080" s="43" t="s">
        <v>445</v>
      </c>
      <c r="C1080" s="43" t="s">
        <v>1078</v>
      </c>
      <c r="D1080" s="43" t="s">
        <v>1079</v>
      </c>
      <c r="E1080" s="69">
        <v>44386</v>
      </c>
      <c r="F1080" s="48">
        <v>41845</v>
      </c>
      <c r="G1080" s="46">
        <v>6462821</v>
      </c>
      <c r="H1080" s="43" t="s">
        <v>1080</v>
      </c>
      <c r="I1080" s="43">
        <v>2.3292000000000002</v>
      </c>
      <c r="J1080" s="73">
        <v>0.05</v>
      </c>
      <c r="K1080" s="102" t="s">
        <v>1087</v>
      </c>
      <c r="L1080" s="85">
        <v>1</v>
      </c>
      <c r="M1080" s="66"/>
      <c r="N1080" s="66"/>
      <c r="O1080" s="66"/>
      <c r="P1080" s="66"/>
      <c r="Q1080" s="66"/>
      <c r="R1080" s="66"/>
    </row>
    <row r="1081" spans="1:18" ht="63" customHeight="1" x14ac:dyDescent="0.2">
      <c r="A1081" s="182">
        <v>1060</v>
      </c>
      <c r="B1081" s="43" t="s">
        <v>445</v>
      </c>
      <c r="C1081" s="43" t="s">
        <v>1088</v>
      </c>
      <c r="D1081" s="43" t="s">
        <v>1089</v>
      </c>
      <c r="E1081" s="71">
        <v>45273</v>
      </c>
      <c r="F1081" s="2">
        <v>42731</v>
      </c>
      <c r="G1081" s="43">
        <v>18423962</v>
      </c>
      <c r="H1081" s="43" t="s">
        <v>1090</v>
      </c>
      <c r="I1081" s="43">
        <v>7.2999999999999995E-2</v>
      </c>
      <c r="J1081" s="73">
        <v>0.05</v>
      </c>
      <c r="K1081" s="102" t="s">
        <v>1091</v>
      </c>
      <c r="L1081" s="85">
        <v>1</v>
      </c>
      <c r="M1081" s="66"/>
      <c r="N1081" s="66"/>
      <c r="O1081" s="66"/>
      <c r="P1081" s="66"/>
      <c r="Q1081" s="66"/>
      <c r="R1081" s="66"/>
    </row>
    <row r="1082" spans="1:18" ht="47.25" customHeight="1" x14ac:dyDescent="0.2">
      <c r="A1082" s="182">
        <v>1061</v>
      </c>
      <c r="B1082" s="43" t="s">
        <v>445</v>
      </c>
      <c r="C1082" s="43" t="s">
        <v>446</v>
      </c>
      <c r="D1082" s="43" t="s">
        <v>2174</v>
      </c>
      <c r="E1082" s="71">
        <v>57912</v>
      </c>
      <c r="F1082" s="2">
        <v>40361</v>
      </c>
      <c r="G1082" s="43" t="s">
        <v>2176</v>
      </c>
      <c r="H1082" s="43" t="s">
        <v>1772</v>
      </c>
      <c r="I1082" s="3">
        <v>0.08</v>
      </c>
      <c r="J1082" s="73">
        <v>0.03</v>
      </c>
      <c r="K1082" s="99" t="s">
        <v>2928</v>
      </c>
      <c r="L1082" s="7"/>
      <c r="M1082" s="7"/>
      <c r="N1082" s="7"/>
      <c r="O1082" s="7"/>
      <c r="P1082" s="7"/>
      <c r="Q1082" s="7"/>
      <c r="R1082" s="7"/>
    </row>
    <row r="1083" spans="1:18" ht="47.25" customHeight="1" x14ac:dyDescent="0.2">
      <c r="A1083" s="182">
        <v>1062</v>
      </c>
      <c r="B1083" s="43" t="s">
        <v>445</v>
      </c>
      <c r="C1083" s="43" t="s">
        <v>446</v>
      </c>
      <c r="D1083" s="43" t="s">
        <v>2183</v>
      </c>
      <c r="E1083" s="71">
        <v>44572</v>
      </c>
      <c r="F1083" s="2">
        <v>40953</v>
      </c>
      <c r="G1083" s="70" t="s">
        <v>2184</v>
      </c>
      <c r="H1083" s="43" t="s">
        <v>2185</v>
      </c>
      <c r="I1083" s="3">
        <v>10</v>
      </c>
      <c r="J1083" s="73">
        <v>0.03</v>
      </c>
      <c r="K1083" s="103" t="s">
        <v>1811</v>
      </c>
      <c r="L1083" s="85">
        <v>1</v>
      </c>
      <c r="M1083" s="81"/>
      <c r="N1083" s="81"/>
      <c r="O1083" s="81"/>
      <c r="P1083" s="81"/>
      <c r="Q1083" s="81"/>
      <c r="R1083" s="81"/>
    </row>
    <row r="1084" spans="1:18" ht="63" customHeight="1" x14ac:dyDescent="0.2">
      <c r="A1084" s="182">
        <v>1063</v>
      </c>
      <c r="B1084" s="43" t="s">
        <v>445</v>
      </c>
      <c r="C1084" s="43" t="s">
        <v>446</v>
      </c>
      <c r="D1084" s="43" t="s">
        <v>2177</v>
      </c>
      <c r="E1084" s="71">
        <v>49901</v>
      </c>
      <c r="F1084" s="2">
        <v>38952</v>
      </c>
      <c r="G1084" s="43" t="s">
        <v>2178</v>
      </c>
      <c r="H1084" s="43" t="s">
        <v>1809</v>
      </c>
      <c r="I1084" s="3">
        <v>10</v>
      </c>
      <c r="J1084" s="190">
        <v>1.4999999999999999E-2</v>
      </c>
      <c r="K1084" s="103" t="s">
        <v>2179</v>
      </c>
      <c r="L1084" s="85">
        <v>1</v>
      </c>
      <c r="M1084" s="81"/>
      <c r="N1084" s="81"/>
      <c r="O1084" s="81"/>
      <c r="P1084" s="81"/>
      <c r="Q1084" s="81"/>
      <c r="R1084" s="81"/>
    </row>
    <row r="1085" spans="1:18" ht="63" customHeight="1" x14ac:dyDescent="0.2">
      <c r="A1085" s="182">
        <v>1064</v>
      </c>
      <c r="B1085" s="43" t="s">
        <v>445</v>
      </c>
      <c r="C1085" s="43" t="s">
        <v>446</v>
      </c>
      <c r="D1085" s="43" t="s">
        <v>2170</v>
      </c>
      <c r="E1085" s="71">
        <v>56680</v>
      </c>
      <c r="F1085" s="2">
        <v>39847</v>
      </c>
      <c r="G1085" s="43" t="s">
        <v>2171</v>
      </c>
      <c r="H1085" s="43" t="s">
        <v>1803</v>
      </c>
      <c r="I1085" s="3">
        <v>10</v>
      </c>
      <c r="J1085" s="73">
        <v>0.03</v>
      </c>
      <c r="K1085" s="99"/>
      <c r="L1085" s="7"/>
      <c r="M1085" s="7"/>
      <c r="N1085" s="7"/>
      <c r="O1085" s="7"/>
      <c r="P1085" s="7"/>
      <c r="Q1085" s="7"/>
      <c r="R1085" s="7"/>
    </row>
    <row r="1086" spans="1:18" ht="47.25" customHeight="1" x14ac:dyDescent="0.2">
      <c r="A1086" s="182">
        <v>1065</v>
      </c>
      <c r="B1086" s="43" t="s">
        <v>445</v>
      </c>
      <c r="C1086" s="43" t="s">
        <v>446</v>
      </c>
      <c r="D1086" s="43" t="s">
        <v>1818</v>
      </c>
      <c r="E1086" s="71">
        <v>57136</v>
      </c>
      <c r="F1086" s="2">
        <v>39353</v>
      </c>
      <c r="G1086" s="43">
        <v>40764408095</v>
      </c>
      <c r="H1086" s="43" t="s">
        <v>1798</v>
      </c>
      <c r="I1086" s="3">
        <v>0.5</v>
      </c>
      <c r="J1086" s="73">
        <v>1.4999999999999999E-2</v>
      </c>
      <c r="K1086" s="99"/>
      <c r="L1086" s="85">
        <v>1</v>
      </c>
      <c r="M1086" s="7"/>
      <c r="N1086" s="7"/>
      <c r="O1086" s="7"/>
      <c r="P1086" s="7"/>
      <c r="Q1086" s="7"/>
      <c r="R1086" s="7"/>
    </row>
    <row r="1087" spans="1:18" ht="63" customHeight="1" x14ac:dyDescent="0.2">
      <c r="A1087" s="182">
        <v>1066</v>
      </c>
      <c r="B1087" s="43" t="s">
        <v>445</v>
      </c>
      <c r="C1087" s="43" t="s">
        <v>149</v>
      </c>
      <c r="D1087" s="43" t="s">
        <v>1093</v>
      </c>
      <c r="E1087" s="71">
        <v>45681</v>
      </c>
      <c r="F1087" s="2">
        <v>43136</v>
      </c>
      <c r="G1087" s="43">
        <v>24718305</v>
      </c>
      <c r="H1087" s="43" t="s">
        <v>1094</v>
      </c>
      <c r="I1087" s="43">
        <v>23.275099999999998</v>
      </c>
      <c r="J1087" s="73">
        <v>0.12</v>
      </c>
      <c r="K1087" s="102" t="s">
        <v>1095</v>
      </c>
      <c r="L1087" s="85">
        <v>1</v>
      </c>
      <c r="M1087" s="66"/>
      <c r="N1087" s="66"/>
      <c r="O1087" s="66"/>
      <c r="P1087" s="66"/>
      <c r="Q1087" s="66"/>
      <c r="R1087" s="66"/>
    </row>
    <row r="1088" spans="1:18" ht="47.25" customHeight="1" x14ac:dyDescent="0.2">
      <c r="A1088" s="182">
        <v>1067</v>
      </c>
      <c r="B1088" s="43" t="s">
        <v>445</v>
      </c>
      <c r="C1088" s="43" t="s">
        <v>446</v>
      </c>
      <c r="D1088" s="43" t="s">
        <v>2165</v>
      </c>
      <c r="E1088" s="71">
        <v>57015</v>
      </c>
      <c r="F1088" s="2">
        <v>39113</v>
      </c>
      <c r="G1088" s="43">
        <v>40764402504</v>
      </c>
      <c r="H1088" s="43" t="s">
        <v>1799</v>
      </c>
      <c r="I1088" s="3">
        <v>0.49</v>
      </c>
      <c r="J1088" s="73">
        <v>0.06</v>
      </c>
      <c r="K1088" s="99"/>
      <c r="L1088" s="85">
        <v>1</v>
      </c>
      <c r="M1088" s="7"/>
      <c r="N1088" s="7"/>
      <c r="O1088" s="7"/>
      <c r="P1088" s="7"/>
      <c r="Q1088" s="7"/>
      <c r="R1088" s="7"/>
    </row>
    <row r="1089" spans="1:18" ht="63" customHeight="1" x14ac:dyDescent="0.2">
      <c r="A1089" s="182">
        <v>1068</v>
      </c>
      <c r="B1089" s="43" t="s">
        <v>445</v>
      </c>
      <c r="C1089" s="43" t="s">
        <v>446</v>
      </c>
      <c r="D1089" s="43" t="s">
        <v>2172</v>
      </c>
      <c r="E1089" s="71">
        <v>50747</v>
      </c>
      <c r="F1089" s="2">
        <v>39863</v>
      </c>
      <c r="G1089" s="43" t="s">
        <v>1096</v>
      </c>
      <c r="H1089" s="43" t="s">
        <v>2173</v>
      </c>
      <c r="I1089" s="3">
        <v>5</v>
      </c>
      <c r="J1089" s="73">
        <v>0.03</v>
      </c>
      <c r="K1089" s="99" t="s">
        <v>1097</v>
      </c>
      <c r="L1089" s="85">
        <v>1</v>
      </c>
      <c r="M1089" s="7"/>
      <c r="N1089" s="7"/>
      <c r="O1089" s="7"/>
      <c r="P1089" s="7"/>
      <c r="Q1089" s="7"/>
      <c r="R1089" s="7"/>
    </row>
    <row r="1090" spans="1:18" ht="47.25" customHeight="1" x14ac:dyDescent="0.2">
      <c r="A1090" s="182">
        <v>1069</v>
      </c>
      <c r="B1090" s="43" t="s">
        <v>445</v>
      </c>
      <c r="C1090" s="43" t="s">
        <v>446</v>
      </c>
      <c r="D1090" s="43" t="s">
        <v>1815</v>
      </c>
      <c r="E1090" s="2">
        <v>47818</v>
      </c>
      <c r="F1090" s="2">
        <v>37595</v>
      </c>
      <c r="G1090" s="43" t="s">
        <v>1816</v>
      </c>
      <c r="H1090" s="43" t="s">
        <v>1814</v>
      </c>
      <c r="I1090" s="3">
        <v>0.6</v>
      </c>
      <c r="J1090" s="73">
        <v>0.03</v>
      </c>
      <c r="K1090" s="99" t="s">
        <v>1817</v>
      </c>
      <c r="L1090" s="85">
        <v>1</v>
      </c>
      <c r="M1090" s="7"/>
      <c r="N1090" s="7"/>
      <c r="O1090" s="7"/>
      <c r="P1090" s="7"/>
      <c r="Q1090" s="7"/>
      <c r="R1090" s="7"/>
    </row>
    <row r="1091" spans="1:18" ht="63" customHeight="1" x14ac:dyDescent="0.2">
      <c r="A1091" s="182">
        <v>1070</v>
      </c>
      <c r="B1091" s="43" t="s">
        <v>445</v>
      </c>
      <c r="C1091" s="43" t="s">
        <v>1092</v>
      </c>
      <c r="D1091" s="70" t="s">
        <v>1815</v>
      </c>
      <c r="E1091" s="58">
        <v>51126</v>
      </c>
      <c r="F1091" s="2">
        <v>42033</v>
      </c>
      <c r="G1091" s="43">
        <v>8540229</v>
      </c>
      <c r="H1091" s="43" t="s">
        <v>1799</v>
      </c>
      <c r="I1091" s="70">
        <v>1.8061</v>
      </c>
      <c r="J1091" s="73">
        <v>0.04</v>
      </c>
      <c r="K1091" s="103" t="s">
        <v>1098</v>
      </c>
      <c r="L1091" s="85">
        <v>1</v>
      </c>
      <c r="M1091" s="81"/>
      <c r="N1091" s="81"/>
      <c r="O1091" s="81"/>
      <c r="P1091" s="81"/>
      <c r="Q1091" s="81"/>
      <c r="R1091" s="81"/>
    </row>
    <row r="1092" spans="1:18" ht="63" customHeight="1" x14ac:dyDescent="0.2">
      <c r="A1092" s="182">
        <v>1071</v>
      </c>
      <c r="B1092" s="43" t="s">
        <v>445</v>
      </c>
      <c r="C1092" s="43" t="s">
        <v>1092</v>
      </c>
      <c r="D1092" s="70" t="s">
        <v>1815</v>
      </c>
      <c r="E1092" s="58">
        <v>51126</v>
      </c>
      <c r="F1092" s="2">
        <v>42033</v>
      </c>
      <c r="G1092" s="43">
        <v>8541247</v>
      </c>
      <c r="H1092" s="43" t="s">
        <v>1799</v>
      </c>
      <c r="I1092" s="70">
        <v>10.28</v>
      </c>
      <c r="J1092" s="73">
        <v>0.04</v>
      </c>
      <c r="K1092" s="103" t="s">
        <v>1099</v>
      </c>
      <c r="L1092" s="85">
        <v>1</v>
      </c>
      <c r="M1092" s="81"/>
      <c r="N1092" s="81"/>
      <c r="O1092" s="81"/>
      <c r="P1092" s="81"/>
      <c r="Q1092" s="81"/>
      <c r="R1092" s="81"/>
    </row>
    <row r="1093" spans="1:18" ht="63" customHeight="1" x14ac:dyDescent="0.2">
      <c r="A1093" s="182">
        <v>1072</v>
      </c>
      <c r="B1093" s="62" t="s">
        <v>445</v>
      </c>
      <c r="C1093" s="43" t="s">
        <v>1092</v>
      </c>
      <c r="D1093" s="70" t="s">
        <v>1815</v>
      </c>
      <c r="E1093" s="58">
        <v>51126</v>
      </c>
      <c r="F1093" s="48">
        <v>42033</v>
      </c>
      <c r="G1093" s="46">
        <v>8538408</v>
      </c>
      <c r="H1093" s="43" t="s">
        <v>1799</v>
      </c>
      <c r="I1093" s="70">
        <v>21.757899999999999</v>
      </c>
      <c r="J1093" s="73">
        <v>0.04</v>
      </c>
      <c r="K1093" s="103" t="s">
        <v>1100</v>
      </c>
      <c r="L1093" s="85">
        <v>1</v>
      </c>
      <c r="M1093" s="81"/>
      <c r="N1093" s="81"/>
      <c r="O1093" s="81"/>
      <c r="P1093" s="81"/>
      <c r="Q1093" s="81"/>
      <c r="R1093" s="81"/>
    </row>
    <row r="1094" spans="1:18" ht="47.25" customHeight="1" x14ac:dyDescent="0.2">
      <c r="A1094" s="182">
        <v>1073</v>
      </c>
      <c r="B1094" s="62" t="s">
        <v>445</v>
      </c>
      <c r="C1094" s="132" t="s">
        <v>149</v>
      </c>
      <c r="D1094" s="43" t="s">
        <v>2180</v>
      </c>
      <c r="E1094" s="71">
        <v>46081</v>
      </c>
      <c r="F1094" s="2"/>
      <c r="G1094" s="43"/>
      <c r="H1094" s="43" t="s">
        <v>2181</v>
      </c>
      <c r="I1094" s="3">
        <v>39.9998</v>
      </c>
      <c r="J1094" s="73">
        <v>0.12</v>
      </c>
      <c r="K1094" s="103" t="s">
        <v>2481</v>
      </c>
      <c r="L1094" s="85">
        <v>1</v>
      </c>
      <c r="M1094" s="81"/>
      <c r="N1094" s="81"/>
      <c r="O1094" s="81"/>
      <c r="P1094" s="81"/>
      <c r="Q1094" s="81"/>
      <c r="R1094" s="81"/>
    </row>
    <row r="1095" spans="1:18" ht="61.5" customHeight="1" x14ac:dyDescent="0.2">
      <c r="A1095" s="182">
        <v>1074</v>
      </c>
      <c r="B1095" s="43" t="s">
        <v>445</v>
      </c>
      <c r="C1095" s="132" t="s">
        <v>149</v>
      </c>
      <c r="D1095" s="43" t="s">
        <v>2480</v>
      </c>
      <c r="E1095" s="71">
        <v>46037</v>
      </c>
      <c r="F1095" s="2"/>
      <c r="G1095" s="43"/>
      <c r="H1095" s="43" t="s">
        <v>2181</v>
      </c>
      <c r="I1095" s="3">
        <v>40.000100000000003</v>
      </c>
      <c r="J1095" s="73">
        <v>0.12</v>
      </c>
      <c r="K1095" s="103" t="s">
        <v>2764</v>
      </c>
      <c r="L1095" s="85">
        <v>1</v>
      </c>
      <c r="M1095" s="81"/>
      <c r="N1095" s="81"/>
      <c r="O1095" s="81"/>
      <c r="P1095" s="81"/>
      <c r="Q1095" s="81"/>
      <c r="R1095" s="81"/>
    </row>
    <row r="1096" spans="1:18" ht="63" customHeight="1" x14ac:dyDescent="0.2">
      <c r="A1096" s="182">
        <v>1075</v>
      </c>
      <c r="B1096" s="43" t="s">
        <v>445</v>
      </c>
      <c r="C1096" s="43" t="s">
        <v>446</v>
      </c>
      <c r="D1096" s="43" t="s">
        <v>1778</v>
      </c>
      <c r="E1096" s="2">
        <v>48377</v>
      </c>
      <c r="F1096" s="2">
        <v>39385</v>
      </c>
      <c r="G1096" s="43" t="s">
        <v>2304</v>
      </c>
      <c r="H1096" s="43" t="s">
        <v>1779</v>
      </c>
      <c r="I1096" s="3">
        <v>5</v>
      </c>
      <c r="J1096" s="73">
        <v>0.01</v>
      </c>
      <c r="K1096" s="99"/>
      <c r="L1096" s="85">
        <v>1</v>
      </c>
      <c r="M1096" s="7"/>
      <c r="N1096" s="7"/>
      <c r="O1096" s="7"/>
      <c r="P1096" s="7"/>
      <c r="Q1096" s="7"/>
      <c r="R1096" s="7"/>
    </row>
    <row r="1097" spans="1:18" ht="63" customHeight="1" x14ac:dyDescent="0.25">
      <c r="A1097" s="182">
        <v>1076</v>
      </c>
      <c r="B1097" s="43" t="s">
        <v>445</v>
      </c>
      <c r="C1097" s="43" t="s">
        <v>1088</v>
      </c>
      <c r="D1097" s="43" t="s">
        <v>1101</v>
      </c>
      <c r="E1097" s="69">
        <v>44152</v>
      </c>
      <c r="F1097" s="56">
        <v>42538</v>
      </c>
      <c r="G1097" s="55">
        <v>15066433</v>
      </c>
      <c r="H1097" s="43" t="s">
        <v>1102</v>
      </c>
      <c r="I1097" s="43">
        <v>1.6334</v>
      </c>
      <c r="J1097" s="36">
        <v>6</v>
      </c>
      <c r="K1097" s="102" t="s">
        <v>1103</v>
      </c>
      <c r="L1097" s="66"/>
      <c r="M1097" s="66"/>
      <c r="N1097" s="66"/>
      <c r="O1097" s="66"/>
      <c r="P1097" s="66"/>
      <c r="Q1097" s="66"/>
      <c r="R1097" s="66"/>
    </row>
    <row r="1098" spans="1:18" ht="47.25" customHeight="1" x14ac:dyDescent="0.25">
      <c r="A1098" s="182">
        <v>1077</v>
      </c>
      <c r="B1098" s="43" t="s">
        <v>445</v>
      </c>
      <c r="C1098" s="43" t="s">
        <v>1105</v>
      </c>
      <c r="D1098" s="43" t="s">
        <v>924</v>
      </c>
      <c r="E1098" s="71">
        <v>58676</v>
      </c>
      <c r="F1098" s="72">
        <v>40827</v>
      </c>
      <c r="G1098" s="74" t="s">
        <v>1106</v>
      </c>
      <c r="H1098" s="43" t="s">
        <v>1107</v>
      </c>
      <c r="I1098" s="43">
        <v>24.77</v>
      </c>
      <c r="J1098" s="36">
        <v>3</v>
      </c>
      <c r="K1098" s="102" t="s">
        <v>1108</v>
      </c>
      <c r="L1098" s="85">
        <v>1</v>
      </c>
      <c r="M1098" s="66"/>
      <c r="N1098" s="66"/>
      <c r="O1098" s="66"/>
      <c r="P1098" s="66"/>
      <c r="Q1098" s="66"/>
      <c r="R1098" s="66"/>
    </row>
    <row r="1099" spans="1:18" ht="47.25" customHeight="1" x14ac:dyDescent="0.2">
      <c r="A1099" s="182">
        <v>1078</v>
      </c>
      <c r="B1099" s="43" t="s">
        <v>445</v>
      </c>
      <c r="C1099" s="43" t="s">
        <v>446</v>
      </c>
      <c r="D1099" s="43" t="s">
        <v>924</v>
      </c>
      <c r="E1099" s="2">
        <v>46361</v>
      </c>
      <c r="F1099" s="2">
        <v>40940</v>
      </c>
      <c r="G1099" s="43" t="s">
        <v>1804</v>
      </c>
      <c r="H1099" s="43" t="s">
        <v>1805</v>
      </c>
      <c r="I1099" s="3">
        <v>2.0379999999999998</v>
      </c>
      <c r="J1099" s="73">
        <v>0.03</v>
      </c>
      <c r="K1099" s="99" t="s">
        <v>2929</v>
      </c>
      <c r="L1099" s="85">
        <v>1</v>
      </c>
      <c r="M1099" s="7"/>
      <c r="N1099" s="7"/>
      <c r="O1099" s="7"/>
      <c r="P1099" s="7"/>
      <c r="Q1099" s="7"/>
      <c r="R1099" s="7"/>
    </row>
    <row r="1100" spans="1:18" ht="47.25" customHeight="1" x14ac:dyDescent="0.2">
      <c r="A1100" s="182">
        <v>1079</v>
      </c>
      <c r="B1100" s="43" t="s">
        <v>445</v>
      </c>
      <c r="C1100" s="43" t="s">
        <v>446</v>
      </c>
      <c r="D1100" s="43" t="s">
        <v>924</v>
      </c>
      <c r="E1100" s="2">
        <v>46361</v>
      </c>
      <c r="F1100" s="2">
        <v>40940</v>
      </c>
      <c r="G1100" s="43" t="s">
        <v>1806</v>
      </c>
      <c r="H1100" s="43" t="s">
        <v>1805</v>
      </c>
      <c r="I1100" s="3">
        <v>0.15</v>
      </c>
      <c r="J1100" s="73">
        <v>0.03</v>
      </c>
      <c r="K1100" s="99" t="s">
        <v>2930</v>
      </c>
      <c r="L1100" s="85">
        <v>1</v>
      </c>
      <c r="M1100" s="7"/>
      <c r="N1100" s="7"/>
      <c r="O1100" s="7"/>
      <c r="P1100" s="7"/>
      <c r="Q1100" s="7"/>
      <c r="R1100" s="7"/>
    </row>
    <row r="1101" spans="1:18" ht="63" customHeight="1" x14ac:dyDescent="0.2">
      <c r="A1101" s="182">
        <v>1080</v>
      </c>
      <c r="B1101" s="43" t="s">
        <v>445</v>
      </c>
      <c r="C1101" s="43" t="s">
        <v>1088</v>
      </c>
      <c r="D1101" s="70" t="s">
        <v>924</v>
      </c>
      <c r="E1101" s="58">
        <v>44652</v>
      </c>
      <c r="F1101" s="48">
        <v>42181</v>
      </c>
      <c r="G1101" s="46">
        <v>10252413</v>
      </c>
      <c r="H1101" s="43" t="s">
        <v>1104</v>
      </c>
      <c r="I1101" s="70">
        <v>3.23</v>
      </c>
      <c r="J1101" s="73">
        <v>0.05</v>
      </c>
      <c r="K1101" s="99" t="s">
        <v>1109</v>
      </c>
      <c r="L1101" s="85">
        <v>1</v>
      </c>
      <c r="M1101" s="7"/>
      <c r="N1101" s="7"/>
      <c r="O1101" s="7"/>
      <c r="P1101" s="7"/>
      <c r="Q1101" s="7"/>
      <c r="R1101" s="7"/>
    </row>
    <row r="1102" spans="1:18" ht="63" customHeight="1" x14ac:dyDescent="0.2">
      <c r="A1102" s="182">
        <v>1081</v>
      </c>
      <c r="B1102" s="43" t="s">
        <v>445</v>
      </c>
      <c r="C1102" s="43" t="s">
        <v>1088</v>
      </c>
      <c r="D1102" s="70" t="s">
        <v>924</v>
      </c>
      <c r="E1102" s="58">
        <v>44652</v>
      </c>
      <c r="F1102" s="48">
        <v>42181</v>
      </c>
      <c r="G1102" s="46">
        <v>10253944</v>
      </c>
      <c r="H1102" s="43" t="s">
        <v>1104</v>
      </c>
      <c r="I1102" s="70">
        <v>0.58720000000000006</v>
      </c>
      <c r="J1102" s="73">
        <v>0.05</v>
      </c>
      <c r="K1102" s="99" t="s">
        <v>1110</v>
      </c>
      <c r="L1102" s="85">
        <v>1</v>
      </c>
      <c r="M1102" s="7"/>
      <c r="N1102" s="7"/>
      <c r="O1102" s="7"/>
      <c r="P1102" s="7"/>
      <c r="Q1102" s="7"/>
      <c r="R1102" s="7"/>
    </row>
    <row r="1103" spans="1:18" ht="63" customHeight="1" x14ac:dyDescent="0.2">
      <c r="A1103" s="182">
        <v>1082</v>
      </c>
      <c r="B1103" s="43" t="s">
        <v>445</v>
      </c>
      <c r="C1103" s="43" t="s">
        <v>1092</v>
      </c>
      <c r="D1103" s="43" t="s">
        <v>1111</v>
      </c>
      <c r="E1103" s="69">
        <v>51534</v>
      </c>
      <c r="F1103" s="48">
        <v>42408</v>
      </c>
      <c r="G1103" s="46">
        <v>13205677</v>
      </c>
      <c r="H1103" s="43" t="s">
        <v>1112</v>
      </c>
      <c r="I1103" s="43">
        <v>0.2999</v>
      </c>
      <c r="J1103" s="73">
        <v>0.05</v>
      </c>
      <c r="K1103" s="102" t="s">
        <v>1113</v>
      </c>
      <c r="L1103" s="85">
        <v>1</v>
      </c>
      <c r="M1103" s="66"/>
      <c r="N1103" s="66"/>
      <c r="O1103" s="66"/>
      <c r="P1103" s="66"/>
      <c r="Q1103" s="66"/>
      <c r="R1103" s="66"/>
    </row>
    <row r="1104" spans="1:18" ht="63" customHeight="1" x14ac:dyDescent="0.2">
      <c r="A1104" s="182">
        <v>1083</v>
      </c>
      <c r="B1104" s="43" t="s">
        <v>445</v>
      </c>
      <c r="C1104" s="43" t="s">
        <v>1088</v>
      </c>
      <c r="D1104" s="43" t="s">
        <v>1111</v>
      </c>
      <c r="E1104" s="69">
        <v>51534</v>
      </c>
      <c r="F1104" s="48">
        <v>42408</v>
      </c>
      <c r="G1104" s="46">
        <v>13214190</v>
      </c>
      <c r="H1104" s="43" t="s">
        <v>124</v>
      </c>
      <c r="I1104" s="3">
        <v>0.3</v>
      </c>
      <c r="J1104" s="73">
        <v>0.05</v>
      </c>
      <c r="K1104" s="102" t="s">
        <v>1114</v>
      </c>
      <c r="L1104" s="85">
        <v>1</v>
      </c>
      <c r="M1104" s="66"/>
      <c r="N1104" s="66"/>
      <c r="O1104" s="66"/>
      <c r="P1104" s="66"/>
      <c r="Q1104" s="66"/>
      <c r="R1104" s="66"/>
    </row>
    <row r="1105" spans="1:18" ht="63" customHeight="1" x14ac:dyDescent="0.2">
      <c r="A1105" s="182">
        <v>1084</v>
      </c>
      <c r="B1105" s="43" t="s">
        <v>445</v>
      </c>
      <c r="C1105" s="43" t="s">
        <v>1092</v>
      </c>
      <c r="D1105" s="43" t="s">
        <v>1111</v>
      </c>
      <c r="E1105" s="69">
        <v>51534</v>
      </c>
      <c r="F1105" s="48">
        <v>42408</v>
      </c>
      <c r="G1105" s="46">
        <v>13212544</v>
      </c>
      <c r="H1105" s="43" t="s">
        <v>1112</v>
      </c>
      <c r="I1105" s="43">
        <v>1.6014999999999999</v>
      </c>
      <c r="J1105" s="73">
        <v>0.05</v>
      </c>
      <c r="K1105" s="102" t="s">
        <v>1115</v>
      </c>
      <c r="L1105" s="85">
        <v>1</v>
      </c>
      <c r="M1105" s="66"/>
      <c r="N1105" s="66"/>
      <c r="O1105" s="66"/>
      <c r="P1105" s="66"/>
      <c r="Q1105" s="66"/>
      <c r="R1105" s="66"/>
    </row>
    <row r="1106" spans="1:18" ht="63" customHeight="1" x14ac:dyDescent="0.2">
      <c r="A1106" s="182">
        <v>1085</v>
      </c>
      <c r="B1106" s="43" t="s">
        <v>445</v>
      </c>
      <c r="C1106" s="43" t="s">
        <v>1092</v>
      </c>
      <c r="D1106" s="43" t="s">
        <v>1111</v>
      </c>
      <c r="E1106" s="69">
        <v>51534</v>
      </c>
      <c r="F1106" s="2">
        <v>42408</v>
      </c>
      <c r="G1106" s="43">
        <v>13206914</v>
      </c>
      <c r="H1106" s="43" t="s">
        <v>1112</v>
      </c>
      <c r="I1106" s="3">
        <v>0.3</v>
      </c>
      <c r="J1106" s="73">
        <v>0.05</v>
      </c>
      <c r="K1106" s="102" t="s">
        <v>1116</v>
      </c>
      <c r="L1106" s="85">
        <v>1</v>
      </c>
      <c r="M1106" s="66"/>
      <c r="N1106" s="66"/>
      <c r="O1106" s="66"/>
      <c r="P1106" s="66"/>
      <c r="Q1106" s="66"/>
      <c r="R1106" s="66"/>
    </row>
    <row r="1107" spans="1:18" ht="63" customHeight="1" x14ac:dyDescent="0.2">
      <c r="A1107" s="182">
        <v>1086</v>
      </c>
      <c r="B1107" s="43" t="s">
        <v>445</v>
      </c>
      <c r="C1107" s="43" t="s">
        <v>1092</v>
      </c>
      <c r="D1107" s="43" t="s">
        <v>1111</v>
      </c>
      <c r="E1107" s="69">
        <v>51534</v>
      </c>
      <c r="F1107" s="2">
        <v>42408</v>
      </c>
      <c r="G1107" s="43">
        <v>13213474</v>
      </c>
      <c r="H1107" s="43" t="s">
        <v>124</v>
      </c>
      <c r="I1107" s="3">
        <v>0.3</v>
      </c>
      <c r="J1107" s="73">
        <v>0.05</v>
      </c>
      <c r="K1107" s="102" t="s">
        <v>1117</v>
      </c>
      <c r="L1107" s="85">
        <v>1</v>
      </c>
      <c r="M1107" s="66"/>
      <c r="N1107" s="66"/>
      <c r="O1107" s="66"/>
      <c r="P1107" s="66"/>
      <c r="Q1107" s="66"/>
      <c r="R1107" s="66"/>
    </row>
    <row r="1108" spans="1:18" ht="63" customHeight="1" x14ac:dyDescent="0.2">
      <c r="A1108" s="182">
        <v>1087</v>
      </c>
      <c r="B1108" s="43" t="s">
        <v>445</v>
      </c>
      <c r="C1108" s="43" t="s">
        <v>1092</v>
      </c>
      <c r="D1108" s="43" t="s">
        <v>1111</v>
      </c>
      <c r="E1108" s="69">
        <v>51534</v>
      </c>
      <c r="F1108" s="2">
        <v>42408</v>
      </c>
      <c r="G1108" s="43">
        <v>13205677</v>
      </c>
      <c r="H1108" s="43" t="s">
        <v>1112</v>
      </c>
      <c r="I1108" s="3">
        <v>2.069</v>
      </c>
      <c r="J1108" s="73">
        <v>0.05</v>
      </c>
      <c r="K1108" s="102" t="s">
        <v>1113</v>
      </c>
      <c r="L1108" s="85">
        <v>1</v>
      </c>
      <c r="M1108" s="66"/>
      <c r="N1108" s="66"/>
      <c r="O1108" s="66"/>
      <c r="P1108" s="66"/>
      <c r="Q1108" s="66"/>
      <c r="R1108" s="66"/>
    </row>
    <row r="1109" spans="1:18" ht="63" customHeight="1" x14ac:dyDescent="0.2">
      <c r="A1109" s="182">
        <v>1088</v>
      </c>
      <c r="B1109" s="43" t="s">
        <v>445</v>
      </c>
      <c r="C1109" s="43" t="s">
        <v>1092</v>
      </c>
      <c r="D1109" s="43" t="s">
        <v>1111</v>
      </c>
      <c r="E1109" s="69">
        <v>51534</v>
      </c>
      <c r="F1109" s="2">
        <v>42408</v>
      </c>
      <c r="G1109" s="43">
        <v>13209056</v>
      </c>
      <c r="H1109" s="43" t="s">
        <v>124</v>
      </c>
      <c r="I1109" s="43">
        <v>6.0845000000000002</v>
      </c>
      <c r="J1109" s="73">
        <v>0.05</v>
      </c>
      <c r="K1109" s="102" t="s">
        <v>1118</v>
      </c>
      <c r="L1109" s="85">
        <v>1</v>
      </c>
      <c r="M1109" s="66"/>
      <c r="N1109" s="66"/>
      <c r="O1109" s="66"/>
      <c r="P1109" s="66"/>
      <c r="Q1109" s="66"/>
      <c r="R1109" s="66"/>
    </row>
    <row r="1110" spans="1:18" ht="63" customHeight="1" x14ac:dyDescent="0.2">
      <c r="A1110" s="182">
        <v>1089</v>
      </c>
      <c r="B1110" s="43" t="s">
        <v>445</v>
      </c>
      <c r="C1110" s="43" t="s">
        <v>1092</v>
      </c>
      <c r="D1110" s="43" t="s">
        <v>1111</v>
      </c>
      <c r="E1110" s="69">
        <v>51534</v>
      </c>
      <c r="F1110" s="2">
        <v>42408</v>
      </c>
      <c r="G1110" s="43">
        <v>13211899</v>
      </c>
      <c r="H1110" s="43" t="s">
        <v>1112</v>
      </c>
      <c r="I1110" s="43">
        <v>0.2999</v>
      </c>
      <c r="J1110" s="73">
        <v>0.05</v>
      </c>
      <c r="K1110" s="102" t="s">
        <v>1119</v>
      </c>
      <c r="L1110" s="85">
        <v>1</v>
      </c>
      <c r="M1110" s="66"/>
      <c r="N1110" s="66"/>
      <c r="O1110" s="66"/>
      <c r="P1110" s="66"/>
      <c r="Q1110" s="66"/>
      <c r="R1110" s="66"/>
    </row>
    <row r="1111" spans="1:18" ht="63" customHeight="1" x14ac:dyDescent="0.2">
      <c r="A1111" s="182">
        <v>1090</v>
      </c>
      <c r="B1111" s="43" t="s">
        <v>445</v>
      </c>
      <c r="C1111" s="43" t="s">
        <v>1092</v>
      </c>
      <c r="D1111" s="43" t="s">
        <v>1111</v>
      </c>
      <c r="E1111" s="69">
        <v>51534</v>
      </c>
      <c r="F1111" s="2">
        <v>42408</v>
      </c>
      <c r="G1111" s="43">
        <v>13211197</v>
      </c>
      <c r="H1111" s="43" t="s">
        <v>124</v>
      </c>
      <c r="I1111" s="43">
        <v>0.3</v>
      </c>
      <c r="J1111" s="73">
        <v>0.05</v>
      </c>
      <c r="K1111" s="102" t="s">
        <v>1120</v>
      </c>
      <c r="L1111" s="85">
        <v>1</v>
      </c>
      <c r="M1111" s="66"/>
      <c r="N1111" s="66"/>
      <c r="O1111" s="66"/>
      <c r="P1111" s="66"/>
      <c r="Q1111" s="66"/>
      <c r="R1111" s="66"/>
    </row>
    <row r="1112" spans="1:18" ht="63" customHeight="1" x14ac:dyDescent="0.2">
      <c r="A1112" s="182">
        <v>1091</v>
      </c>
      <c r="B1112" s="43" t="s">
        <v>445</v>
      </c>
      <c r="C1112" s="43" t="s">
        <v>1088</v>
      </c>
      <c r="D1112" s="70" t="s">
        <v>1121</v>
      </c>
      <c r="E1112" s="58">
        <v>44876</v>
      </c>
      <c r="F1112" s="48">
        <v>42369</v>
      </c>
      <c r="G1112" s="46">
        <v>12891301</v>
      </c>
      <c r="H1112" s="43" t="s">
        <v>1122</v>
      </c>
      <c r="I1112" s="70">
        <v>0.83499999999999996</v>
      </c>
      <c r="J1112" s="73">
        <v>0.05</v>
      </c>
      <c r="K1112" s="102" t="s">
        <v>1123</v>
      </c>
      <c r="L1112" s="85">
        <v>1</v>
      </c>
      <c r="M1112" s="66"/>
      <c r="N1112" s="66"/>
      <c r="O1112" s="66"/>
      <c r="P1112" s="66"/>
      <c r="Q1112" s="66"/>
      <c r="R1112" s="66"/>
    </row>
    <row r="1113" spans="1:18" ht="47.25" customHeight="1" x14ac:dyDescent="0.2">
      <c r="A1113" s="182">
        <v>1092</v>
      </c>
      <c r="B1113" s="43" t="s">
        <v>445</v>
      </c>
      <c r="C1113" s="43" t="s">
        <v>446</v>
      </c>
      <c r="D1113" s="43" t="s">
        <v>1807</v>
      </c>
      <c r="E1113" s="2">
        <v>55531</v>
      </c>
      <c r="F1113" s="2"/>
      <c r="G1113" s="44" t="s">
        <v>595</v>
      </c>
      <c r="H1113" s="43" t="s">
        <v>1809</v>
      </c>
      <c r="I1113" s="3">
        <v>13.0238</v>
      </c>
      <c r="J1113" s="73">
        <v>0.03</v>
      </c>
      <c r="K1113" s="105" t="s">
        <v>2469</v>
      </c>
      <c r="L1113" s="85">
        <v>1</v>
      </c>
      <c r="M1113" s="7"/>
      <c r="N1113" s="7"/>
      <c r="O1113" s="7"/>
      <c r="P1113" s="7"/>
      <c r="Q1113" s="7"/>
      <c r="R1113" s="7"/>
    </row>
    <row r="1114" spans="1:18" ht="63" customHeight="1" x14ac:dyDescent="0.2">
      <c r="A1114" s="182">
        <v>1093</v>
      </c>
      <c r="B1114" s="43" t="s">
        <v>445</v>
      </c>
      <c r="C1114" s="43" t="s">
        <v>1092</v>
      </c>
      <c r="D1114" s="43" t="s">
        <v>1124</v>
      </c>
      <c r="E1114" s="69">
        <v>45463</v>
      </c>
      <c r="F1114" s="48">
        <v>42913</v>
      </c>
      <c r="G1114" s="46">
        <v>21197595</v>
      </c>
      <c r="H1114" s="43" t="s">
        <v>2173</v>
      </c>
      <c r="I1114" s="43">
        <v>1.33</v>
      </c>
      <c r="J1114" s="200">
        <v>0.08</v>
      </c>
      <c r="K1114" s="102" t="s">
        <v>1125</v>
      </c>
      <c r="L1114" s="85">
        <v>1</v>
      </c>
      <c r="M1114" s="66"/>
      <c r="N1114" s="66"/>
      <c r="O1114" s="66"/>
      <c r="P1114" s="66"/>
      <c r="Q1114" s="66"/>
      <c r="R1114" s="66"/>
    </row>
    <row r="1115" spans="1:18" ht="63" customHeight="1" x14ac:dyDescent="0.2">
      <c r="A1115" s="182">
        <v>1094</v>
      </c>
      <c r="B1115" s="43" t="s">
        <v>445</v>
      </c>
      <c r="C1115" s="43" t="s">
        <v>1092</v>
      </c>
      <c r="D1115" s="43" t="s">
        <v>1124</v>
      </c>
      <c r="E1115" s="69">
        <v>45463</v>
      </c>
      <c r="F1115" s="48">
        <v>42913</v>
      </c>
      <c r="G1115" s="46">
        <v>21209078</v>
      </c>
      <c r="H1115" s="43" t="s">
        <v>2173</v>
      </c>
      <c r="I1115" s="43">
        <v>0.14510000000000001</v>
      </c>
      <c r="J1115" s="200">
        <v>0.08</v>
      </c>
      <c r="K1115" s="102" t="s">
        <v>1126</v>
      </c>
      <c r="L1115" s="85">
        <v>1</v>
      </c>
      <c r="M1115" s="66"/>
      <c r="N1115" s="66"/>
      <c r="O1115" s="66"/>
      <c r="P1115" s="66"/>
      <c r="Q1115" s="66"/>
      <c r="R1115" s="66"/>
    </row>
    <row r="1116" spans="1:18" ht="63" customHeight="1" x14ac:dyDescent="0.2">
      <c r="A1116" s="182">
        <v>1095</v>
      </c>
      <c r="B1116" s="43" t="s">
        <v>445</v>
      </c>
      <c r="C1116" s="43" t="s">
        <v>1092</v>
      </c>
      <c r="D1116" s="43" t="s">
        <v>1124</v>
      </c>
      <c r="E1116" s="69">
        <v>45463</v>
      </c>
      <c r="F1116" s="2">
        <v>42913</v>
      </c>
      <c r="G1116" s="43">
        <v>21210849</v>
      </c>
      <c r="H1116" s="43" t="s">
        <v>2173</v>
      </c>
      <c r="I1116" s="43">
        <v>1.6778999999999999</v>
      </c>
      <c r="J1116" s="73">
        <v>0.08</v>
      </c>
      <c r="K1116" s="102" t="s">
        <v>1127</v>
      </c>
      <c r="L1116" s="85">
        <v>1</v>
      </c>
      <c r="M1116" s="66"/>
      <c r="N1116" s="66"/>
      <c r="O1116" s="66"/>
      <c r="P1116" s="66"/>
      <c r="Q1116" s="66"/>
      <c r="R1116" s="66"/>
    </row>
    <row r="1117" spans="1:18" ht="63" customHeight="1" x14ac:dyDescent="0.2">
      <c r="A1117" s="182">
        <v>1096</v>
      </c>
      <c r="B1117" s="43" t="s">
        <v>445</v>
      </c>
      <c r="C1117" s="43" t="s">
        <v>446</v>
      </c>
      <c r="D1117" s="43" t="s">
        <v>1787</v>
      </c>
      <c r="E1117" s="2">
        <v>48491</v>
      </c>
      <c r="F1117" s="2">
        <v>39371</v>
      </c>
      <c r="G1117" s="43" t="s">
        <v>1788</v>
      </c>
      <c r="H1117" s="43" t="s">
        <v>1785</v>
      </c>
      <c r="I1117" s="3">
        <v>12</v>
      </c>
      <c r="J1117" s="73">
        <v>1.4999999999999999E-2</v>
      </c>
      <c r="K1117" s="105" t="s">
        <v>2470</v>
      </c>
      <c r="L1117" s="85">
        <v>1</v>
      </c>
      <c r="M1117" s="7"/>
      <c r="N1117" s="7"/>
      <c r="O1117" s="7"/>
      <c r="P1117" s="7"/>
      <c r="Q1117" s="7"/>
      <c r="R1117" s="7"/>
    </row>
    <row r="1118" spans="1:18" ht="63" customHeight="1" x14ac:dyDescent="0.2">
      <c r="A1118" s="182">
        <v>1097</v>
      </c>
      <c r="B1118" s="43" t="s">
        <v>445</v>
      </c>
      <c r="C1118" s="43" t="s">
        <v>446</v>
      </c>
      <c r="D1118" s="43" t="s">
        <v>1780</v>
      </c>
      <c r="E1118" s="2">
        <v>48510</v>
      </c>
      <c r="F1118" s="2">
        <v>39386</v>
      </c>
      <c r="G1118" s="43" t="s">
        <v>1784</v>
      </c>
      <c r="H1118" s="43" t="s">
        <v>1785</v>
      </c>
      <c r="I1118" s="3">
        <v>15</v>
      </c>
      <c r="J1118" s="73">
        <v>0.02</v>
      </c>
      <c r="K1118" s="99" t="s">
        <v>2470</v>
      </c>
      <c r="L1118" s="85">
        <v>1</v>
      </c>
      <c r="M1118" s="7"/>
      <c r="N1118" s="7"/>
      <c r="O1118" s="7"/>
      <c r="P1118" s="7"/>
      <c r="Q1118" s="7"/>
      <c r="R1118" s="7"/>
    </row>
    <row r="1119" spans="1:18" ht="47.25" customHeight="1" x14ac:dyDescent="0.2">
      <c r="A1119" s="182">
        <v>1098</v>
      </c>
      <c r="B1119" s="43" t="s">
        <v>445</v>
      </c>
      <c r="C1119" s="43" t="s">
        <v>446</v>
      </c>
      <c r="D1119" s="43" t="s">
        <v>2186</v>
      </c>
      <c r="E1119" s="2">
        <v>44787</v>
      </c>
      <c r="F1119" s="2">
        <v>41194</v>
      </c>
      <c r="G1119" s="70" t="s">
        <v>117</v>
      </c>
      <c r="H1119" s="43" t="s">
        <v>1800</v>
      </c>
      <c r="I1119" s="3">
        <v>13</v>
      </c>
      <c r="J1119" s="73">
        <v>0.03</v>
      </c>
      <c r="K1119" s="103" t="s">
        <v>118</v>
      </c>
      <c r="L1119" s="85">
        <v>1</v>
      </c>
      <c r="M1119" s="81"/>
      <c r="N1119" s="81"/>
      <c r="O1119" s="81"/>
      <c r="P1119" s="81"/>
      <c r="Q1119" s="81"/>
      <c r="R1119" s="81"/>
    </row>
    <row r="1120" spans="1:18" ht="47.25" customHeight="1" x14ac:dyDescent="0.2">
      <c r="A1120" s="182">
        <v>1099</v>
      </c>
      <c r="B1120" s="43" t="s">
        <v>445</v>
      </c>
      <c r="C1120" s="43" t="s">
        <v>446</v>
      </c>
      <c r="D1120" s="43" t="s">
        <v>121</v>
      </c>
      <c r="E1120" s="71">
        <v>44892</v>
      </c>
      <c r="F1120" s="2">
        <v>41261</v>
      </c>
      <c r="G1120" s="70" t="s">
        <v>122</v>
      </c>
      <c r="H1120" s="43" t="s">
        <v>1800</v>
      </c>
      <c r="I1120" s="3">
        <v>23.13</v>
      </c>
      <c r="J1120" s="73">
        <v>0.03</v>
      </c>
      <c r="K1120" s="103" t="s">
        <v>123</v>
      </c>
      <c r="L1120" s="85">
        <v>1</v>
      </c>
      <c r="M1120" s="81"/>
      <c r="N1120" s="81"/>
      <c r="O1120" s="81"/>
      <c r="P1120" s="81"/>
      <c r="Q1120" s="81"/>
      <c r="R1120" s="81"/>
    </row>
    <row r="1121" spans="1:18" ht="63" customHeight="1" x14ac:dyDescent="0.2">
      <c r="A1121" s="182">
        <v>1100</v>
      </c>
      <c r="B1121" s="43" t="s">
        <v>445</v>
      </c>
      <c r="C1121" s="43" t="s">
        <v>446</v>
      </c>
      <c r="D1121" s="43" t="s">
        <v>1789</v>
      </c>
      <c r="E1121" s="2">
        <v>46697</v>
      </c>
      <c r="F1121" s="2">
        <v>43095</v>
      </c>
      <c r="G1121" s="43" t="s">
        <v>1793</v>
      </c>
      <c r="H1121" s="43" t="s">
        <v>1794</v>
      </c>
      <c r="I1121" s="3">
        <v>24.61</v>
      </c>
      <c r="J1121" s="73">
        <v>0.03</v>
      </c>
      <c r="K1121" s="99" t="s">
        <v>1795</v>
      </c>
      <c r="L1121" s="85">
        <v>1</v>
      </c>
      <c r="M1121" s="7"/>
      <c r="N1121" s="7"/>
      <c r="O1121" s="7"/>
      <c r="P1121" s="7"/>
      <c r="Q1121" s="7"/>
      <c r="R1121" s="7"/>
    </row>
    <row r="1122" spans="1:18" ht="110.25" customHeight="1" x14ac:dyDescent="0.2">
      <c r="A1122" s="182">
        <v>1101</v>
      </c>
      <c r="B1122" s="43" t="s">
        <v>445</v>
      </c>
      <c r="C1122" s="43" t="s">
        <v>1105</v>
      </c>
      <c r="D1122" s="43" t="s">
        <v>1130</v>
      </c>
      <c r="E1122" s="69" t="s">
        <v>1131</v>
      </c>
      <c r="F1122" s="48">
        <v>39856</v>
      </c>
      <c r="G1122" s="46">
        <v>40964400672</v>
      </c>
      <c r="H1122" s="43" t="s">
        <v>2168</v>
      </c>
      <c r="I1122" s="43">
        <v>0.67</v>
      </c>
      <c r="J1122" s="73">
        <v>0.03</v>
      </c>
      <c r="K1122" s="102"/>
      <c r="L1122" s="85">
        <v>1</v>
      </c>
      <c r="M1122" s="66"/>
      <c r="N1122" s="66"/>
      <c r="O1122" s="66"/>
      <c r="P1122" s="66"/>
      <c r="Q1122" s="66"/>
      <c r="R1122" s="66"/>
    </row>
    <row r="1123" spans="1:18" ht="47.25" customHeight="1" x14ac:dyDescent="0.25">
      <c r="A1123" s="182">
        <v>1102</v>
      </c>
      <c r="B1123" s="43" t="s">
        <v>445</v>
      </c>
      <c r="C1123" s="43" t="s">
        <v>446</v>
      </c>
      <c r="D1123" s="43" t="s">
        <v>447</v>
      </c>
      <c r="E1123" s="2">
        <v>47579</v>
      </c>
      <c r="F1123" s="2">
        <v>38687</v>
      </c>
      <c r="G1123" s="43" t="s">
        <v>448</v>
      </c>
      <c r="H1123" s="43" t="s">
        <v>1772</v>
      </c>
      <c r="I1123" s="3">
        <v>40</v>
      </c>
      <c r="J1123" s="73">
        <v>1.4999999999999999E-2</v>
      </c>
      <c r="K1123" s="159" t="s">
        <v>2471</v>
      </c>
      <c r="L1123" s="85">
        <v>1</v>
      </c>
      <c r="M1123" s="7"/>
      <c r="N1123" s="7"/>
      <c r="O1123" s="7"/>
      <c r="P1123" s="7"/>
      <c r="Q1123" s="7"/>
      <c r="R1123" s="7"/>
    </row>
    <row r="1124" spans="1:18" ht="47.25" customHeight="1" x14ac:dyDescent="0.2">
      <c r="A1124" s="182">
        <v>1103</v>
      </c>
      <c r="B1124" s="43" t="s">
        <v>445</v>
      </c>
      <c r="C1124" s="43" t="s">
        <v>446</v>
      </c>
      <c r="D1124" s="43" t="s">
        <v>1774</v>
      </c>
      <c r="E1124" s="2">
        <v>47955</v>
      </c>
      <c r="F1124" s="2">
        <v>38918</v>
      </c>
      <c r="G1124" s="43" t="s">
        <v>1775</v>
      </c>
      <c r="H1124" s="43" t="s">
        <v>1776</v>
      </c>
      <c r="I1124" s="3">
        <v>38.65</v>
      </c>
      <c r="J1124" s="73">
        <v>0.04</v>
      </c>
      <c r="K1124" s="99" t="s">
        <v>1777</v>
      </c>
      <c r="L1124" s="85">
        <v>1</v>
      </c>
      <c r="M1124" s="7"/>
      <c r="N1124" s="7"/>
      <c r="O1124" s="7"/>
      <c r="P1124" s="7"/>
      <c r="Q1124" s="7"/>
      <c r="R1124" s="7"/>
    </row>
    <row r="1125" spans="1:18" ht="47.25" customHeight="1" x14ac:dyDescent="0.2">
      <c r="A1125" s="182">
        <v>1104</v>
      </c>
      <c r="B1125" s="203" t="s">
        <v>445</v>
      </c>
      <c r="C1125" s="203" t="s">
        <v>446</v>
      </c>
      <c r="D1125" s="203" t="s">
        <v>1812</v>
      </c>
      <c r="E1125" s="213">
        <v>48745</v>
      </c>
      <c r="F1125" s="213">
        <v>41124</v>
      </c>
      <c r="G1125" s="203" t="s">
        <v>1813</v>
      </c>
      <c r="H1125" s="203" t="s">
        <v>1814</v>
      </c>
      <c r="I1125" s="211">
        <v>16.260000000000002</v>
      </c>
      <c r="J1125" s="207">
        <v>0.03</v>
      </c>
      <c r="K1125" s="99" t="s">
        <v>2932</v>
      </c>
      <c r="L1125" s="85">
        <v>1</v>
      </c>
      <c r="M1125" s="7"/>
      <c r="N1125" s="7"/>
      <c r="O1125" s="7"/>
      <c r="P1125" s="7"/>
      <c r="Q1125" s="7"/>
      <c r="R1125" s="7"/>
    </row>
    <row r="1126" spans="1:18" s="146" customFormat="1" ht="47.25" customHeight="1" x14ac:dyDescent="0.2">
      <c r="A1126" s="182">
        <v>1105</v>
      </c>
      <c r="B1126" s="204"/>
      <c r="C1126" s="204"/>
      <c r="D1126" s="204"/>
      <c r="E1126" s="214"/>
      <c r="F1126" s="214"/>
      <c r="G1126" s="204"/>
      <c r="H1126" s="204"/>
      <c r="I1126" s="212"/>
      <c r="J1126" s="208"/>
      <c r="K1126" s="99" t="s">
        <v>2931</v>
      </c>
      <c r="L1126" s="85"/>
      <c r="M1126" s="7"/>
      <c r="N1126" s="7"/>
      <c r="O1126" s="7"/>
      <c r="P1126" s="7"/>
      <c r="Q1126" s="7"/>
      <c r="R1126" s="7"/>
    </row>
    <row r="1127" spans="1:18" ht="63" customHeight="1" x14ac:dyDescent="0.2">
      <c r="A1127" s="182">
        <v>1106</v>
      </c>
      <c r="B1127" s="43" t="s">
        <v>445</v>
      </c>
      <c r="C1127" s="43" t="s">
        <v>446</v>
      </c>
      <c r="D1127" s="43" t="s">
        <v>1796</v>
      </c>
      <c r="E1127" s="2">
        <v>48597</v>
      </c>
      <c r="F1127" s="2">
        <v>39882</v>
      </c>
      <c r="G1127" s="43" t="s">
        <v>1797</v>
      </c>
      <c r="H1127" s="43" t="s">
        <v>1798</v>
      </c>
      <c r="I1127" s="3">
        <v>4.4000000000000004</v>
      </c>
      <c r="J1127" s="73">
        <v>0.03</v>
      </c>
      <c r="K1127" s="99"/>
      <c r="L1127" s="85">
        <v>1</v>
      </c>
      <c r="M1127" s="7"/>
      <c r="N1127" s="7"/>
      <c r="O1127" s="7"/>
      <c r="P1127" s="7"/>
      <c r="Q1127" s="7"/>
      <c r="R1127" s="7"/>
    </row>
    <row r="1128" spans="1:18" ht="47.25" customHeight="1" x14ac:dyDescent="0.2">
      <c r="A1128" s="182">
        <v>1107</v>
      </c>
      <c r="B1128" s="43" t="s">
        <v>445</v>
      </c>
      <c r="C1128" s="43" t="s">
        <v>446</v>
      </c>
      <c r="D1128" s="43" t="s">
        <v>2166</v>
      </c>
      <c r="E1128" s="71">
        <v>48597</v>
      </c>
      <c r="F1128" s="2">
        <v>39605</v>
      </c>
      <c r="G1128" s="43" t="s">
        <v>2167</v>
      </c>
      <c r="H1128" s="43" t="s">
        <v>2168</v>
      </c>
      <c r="I1128" s="3">
        <v>0.5</v>
      </c>
      <c r="J1128" s="73">
        <v>0.04</v>
      </c>
      <c r="K1128" s="99" t="s">
        <v>2169</v>
      </c>
      <c r="L1128" s="85">
        <v>1</v>
      </c>
      <c r="M1128" s="7"/>
      <c r="N1128" s="7"/>
      <c r="O1128" s="7"/>
      <c r="P1128" s="7"/>
      <c r="Q1128" s="7"/>
      <c r="R1128" s="7"/>
    </row>
    <row r="1129" spans="1:18" ht="63" customHeight="1" x14ac:dyDescent="0.2">
      <c r="A1129" s="182">
        <v>1108</v>
      </c>
      <c r="B1129" s="62" t="s">
        <v>445</v>
      </c>
      <c r="C1129" s="43" t="s">
        <v>1088</v>
      </c>
      <c r="D1129" s="43" t="s">
        <v>1136</v>
      </c>
      <c r="E1129" s="69">
        <v>44644</v>
      </c>
      <c r="F1129" s="48">
        <v>42136</v>
      </c>
      <c r="G1129" s="46">
        <v>9627365</v>
      </c>
      <c r="H1129" s="43" t="s">
        <v>1137</v>
      </c>
      <c r="I1129" s="43">
        <v>0.5</v>
      </c>
      <c r="J1129" s="123">
        <v>0.12</v>
      </c>
      <c r="K1129" s="102" t="s">
        <v>1138</v>
      </c>
      <c r="L1129" s="85">
        <v>1</v>
      </c>
      <c r="M1129" s="66"/>
      <c r="N1129" s="66"/>
      <c r="O1129" s="66"/>
      <c r="P1129" s="66"/>
      <c r="Q1129" s="66"/>
      <c r="R1129" s="66"/>
    </row>
    <row r="1130" spans="1:18" ht="63" customHeight="1" x14ac:dyDescent="0.2">
      <c r="A1130" s="182">
        <v>1109</v>
      </c>
      <c r="B1130" s="43" t="s">
        <v>445</v>
      </c>
      <c r="C1130" s="43" t="s">
        <v>1092</v>
      </c>
      <c r="D1130" s="70" t="s">
        <v>1139</v>
      </c>
      <c r="E1130" s="58">
        <v>44911</v>
      </c>
      <c r="F1130" s="48">
        <v>42405</v>
      </c>
      <c r="G1130" s="46">
        <v>13166452</v>
      </c>
      <c r="H1130" s="43" t="s">
        <v>1104</v>
      </c>
      <c r="I1130" s="70">
        <v>13</v>
      </c>
      <c r="J1130" s="73">
        <v>0.05</v>
      </c>
      <c r="K1130" s="103" t="s">
        <v>1140</v>
      </c>
      <c r="L1130" s="85">
        <v>1</v>
      </c>
      <c r="M1130" s="81"/>
      <c r="N1130" s="81"/>
      <c r="O1130" s="81"/>
      <c r="P1130" s="81"/>
      <c r="Q1130" s="81"/>
      <c r="R1130" s="81"/>
    </row>
    <row r="1131" spans="1:18" ht="47.25" customHeight="1" x14ac:dyDescent="0.2">
      <c r="A1131" s="182">
        <v>1110</v>
      </c>
      <c r="B1131" s="43" t="s">
        <v>445</v>
      </c>
      <c r="C1131" s="43" t="s">
        <v>446</v>
      </c>
      <c r="D1131" s="43" t="s">
        <v>119</v>
      </c>
      <c r="E1131" s="71">
        <v>44787</v>
      </c>
      <c r="F1131" s="2">
        <v>41194</v>
      </c>
      <c r="G1131" s="70" t="s">
        <v>120</v>
      </c>
      <c r="H1131" s="43" t="s">
        <v>1800</v>
      </c>
      <c r="I1131" s="3">
        <v>13</v>
      </c>
      <c r="J1131" s="73">
        <v>0.03</v>
      </c>
      <c r="K1131" s="103" t="s">
        <v>2482</v>
      </c>
      <c r="L1131" s="85">
        <v>1</v>
      </c>
      <c r="M1131" s="81"/>
      <c r="N1131" s="81"/>
      <c r="O1131" s="81"/>
      <c r="P1131" s="81"/>
      <c r="Q1131" s="81"/>
      <c r="R1131" s="81"/>
    </row>
    <row r="1132" spans="1:18" ht="173.25" customHeight="1" x14ac:dyDescent="0.2">
      <c r="A1132" s="182">
        <v>1111</v>
      </c>
      <c r="B1132" s="43" t="s">
        <v>445</v>
      </c>
      <c r="C1132" s="43" t="s">
        <v>1141</v>
      </c>
      <c r="D1132" s="43" t="s">
        <v>2933</v>
      </c>
      <c r="E1132" s="71">
        <v>44644</v>
      </c>
      <c r="F1132" s="2">
        <v>42137</v>
      </c>
      <c r="G1132" s="70">
        <v>9640714</v>
      </c>
      <c r="H1132" s="43" t="s">
        <v>1799</v>
      </c>
      <c r="I1132" s="3">
        <v>0.25530000000000003</v>
      </c>
      <c r="J1132" s="73">
        <v>0.05</v>
      </c>
      <c r="K1132" s="103" t="s">
        <v>1142</v>
      </c>
      <c r="L1132" s="85">
        <v>1</v>
      </c>
      <c r="M1132" s="81"/>
      <c r="N1132" s="81"/>
      <c r="O1132" s="81"/>
      <c r="P1132" s="81"/>
      <c r="Q1132" s="81"/>
      <c r="R1132" s="81"/>
    </row>
    <row r="1133" spans="1:18" ht="126" customHeight="1" x14ac:dyDescent="0.2">
      <c r="A1133" s="182">
        <v>1112</v>
      </c>
      <c r="B1133" s="43" t="s">
        <v>445</v>
      </c>
      <c r="C1133" s="43" t="s">
        <v>1141</v>
      </c>
      <c r="D1133" s="43" t="s">
        <v>1143</v>
      </c>
      <c r="E1133" s="71">
        <v>44646</v>
      </c>
      <c r="F1133" s="2">
        <v>42136</v>
      </c>
      <c r="G1133" s="70">
        <v>9637583</v>
      </c>
      <c r="H1133" s="43" t="s">
        <v>1803</v>
      </c>
      <c r="I1133" s="3">
        <v>0.16</v>
      </c>
      <c r="J1133" s="73">
        <v>0.12</v>
      </c>
      <c r="K1133" s="103" t="s">
        <v>2301</v>
      </c>
      <c r="L1133" s="85">
        <v>1</v>
      </c>
      <c r="M1133" s="81"/>
      <c r="N1133" s="81"/>
      <c r="O1133" s="81"/>
      <c r="P1133" s="81"/>
      <c r="Q1133" s="81"/>
      <c r="R1133" s="81"/>
    </row>
    <row r="1134" spans="1:18" ht="173.25" customHeight="1" x14ac:dyDescent="0.2">
      <c r="A1134" s="182">
        <v>1113</v>
      </c>
      <c r="B1134" s="43" t="s">
        <v>445</v>
      </c>
      <c r="C1134" s="43" t="s">
        <v>1141</v>
      </c>
      <c r="D1134" s="43" t="s">
        <v>2302</v>
      </c>
      <c r="E1134" s="71">
        <v>44646</v>
      </c>
      <c r="F1134" s="2">
        <v>42137</v>
      </c>
      <c r="G1134" s="70">
        <v>9645999</v>
      </c>
      <c r="H1134" s="43" t="s">
        <v>1803</v>
      </c>
      <c r="I1134" s="3">
        <v>0.34610000000000002</v>
      </c>
      <c r="J1134" s="73">
        <v>0.05</v>
      </c>
      <c r="K1134" s="103" t="s">
        <v>2303</v>
      </c>
      <c r="L1134" s="85">
        <v>1</v>
      </c>
      <c r="M1134" s="81"/>
      <c r="N1134" s="81"/>
      <c r="O1134" s="81"/>
      <c r="P1134" s="81"/>
      <c r="Q1134" s="81"/>
      <c r="R1134" s="81"/>
    </row>
    <row r="1135" spans="1:18" ht="173.25" customHeight="1" x14ac:dyDescent="0.2">
      <c r="A1135" s="182">
        <v>1114</v>
      </c>
      <c r="B1135" s="43" t="s">
        <v>445</v>
      </c>
      <c r="C1135" s="43" t="s">
        <v>1141</v>
      </c>
      <c r="D1135" s="43" t="s">
        <v>1144</v>
      </c>
      <c r="E1135" s="71">
        <v>44644</v>
      </c>
      <c r="F1135" s="2">
        <v>42189</v>
      </c>
      <c r="G1135" s="70">
        <v>10350710</v>
      </c>
      <c r="H1135" s="43" t="s">
        <v>1799</v>
      </c>
      <c r="I1135" s="3">
        <v>0.109</v>
      </c>
      <c r="J1135" s="73">
        <v>0.05</v>
      </c>
      <c r="K1135" s="103" t="s">
        <v>1145</v>
      </c>
      <c r="L1135" s="85">
        <v>1</v>
      </c>
      <c r="M1135" s="81"/>
      <c r="N1135" s="81"/>
      <c r="O1135" s="81"/>
      <c r="P1135" s="81"/>
      <c r="Q1135" s="81"/>
      <c r="R1135" s="81"/>
    </row>
    <row r="1136" spans="1:18" ht="173.25" customHeight="1" x14ac:dyDescent="0.2">
      <c r="A1136" s="182">
        <v>1115</v>
      </c>
      <c r="B1136" s="43" t="s">
        <v>445</v>
      </c>
      <c r="C1136" s="43" t="s">
        <v>446</v>
      </c>
      <c r="D1136" s="36" t="s">
        <v>1146</v>
      </c>
      <c r="E1136" s="71">
        <v>49187</v>
      </c>
      <c r="F1136" s="71">
        <v>40102</v>
      </c>
      <c r="G1136" s="36">
        <v>40964400632</v>
      </c>
      <c r="H1136" s="36" t="s">
        <v>1147</v>
      </c>
      <c r="I1136" s="51">
        <v>1.18</v>
      </c>
      <c r="J1136" s="73">
        <v>0.06</v>
      </c>
      <c r="K1136" s="102"/>
      <c r="L1136" s="85">
        <v>1</v>
      </c>
      <c r="M1136" s="66"/>
      <c r="N1136" s="66"/>
      <c r="O1136" s="66"/>
      <c r="P1136" s="66"/>
      <c r="Q1136" s="66"/>
      <c r="R1136" s="66"/>
    </row>
    <row r="1137" spans="1:18" ht="63" customHeight="1" x14ac:dyDescent="0.2">
      <c r="A1137" s="182">
        <v>1116</v>
      </c>
      <c r="B1137" s="36" t="s">
        <v>445</v>
      </c>
      <c r="C1137" s="36" t="s">
        <v>446</v>
      </c>
      <c r="D1137" s="36" t="s">
        <v>1148</v>
      </c>
      <c r="E1137" s="71">
        <v>48893</v>
      </c>
      <c r="F1137" s="71">
        <v>40906</v>
      </c>
      <c r="G1137" s="52" t="s">
        <v>1149</v>
      </c>
      <c r="H1137" s="36" t="s">
        <v>1150</v>
      </c>
      <c r="I1137" s="51">
        <v>16.404800000000002</v>
      </c>
      <c r="J1137" s="73">
        <v>0.04</v>
      </c>
      <c r="K1137" s="126"/>
      <c r="L1137" s="86"/>
      <c r="M1137" s="86"/>
      <c r="N1137" s="86"/>
      <c r="O1137" s="86"/>
      <c r="P1137" s="86"/>
      <c r="Q1137" s="86"/>
      <c r="R1137" s="86"/>
    </row>
    <row r="1138" spans="1:18" ht="63" customHeight="1" x14ac:dyDescent="0.2">
      <c r="A1138" s="182">
        <v>1117</v>
      </c>
      <c r="B1138" s="36" t="s">
        <v>445</v>
      </c>
      <c r="C1138" s="36" t="s">
        <v>446</v>
      </c>
      <c r="D1138" s="36" t="s">
        <v>1148</v>
      </c>
      <c r="E1138" s="71">
        <v>48893</v>
      </c>
      <c r="F1138" s="71">
        <v>40906</v>
      </c>
      <c r="G1138" s="52" t="s">
        <v>1151</v>
      </c>
      <c r="H1138" s="36" t="s">
        <v>1150</v>
      </c>
      <c r="I1138" s="51">
        <v>16.344200000000001</v>
      </c>
      <c r="J1138" s="73">
        <v>0.04</v>
      </c>
      <c r="K1138" s="126"/>
      <c r="L1138" s="86"/>
      <c r="M1138" s="86"/>
      <c r="N1138" s="86"/>
      <c r="O1138" s="86"/>
      <c r="P1138" s="86"/>
      <c r="Q1138" s="86"/>
      <c r="R1138" s="86"/>
    </row>
    <row r="1139" spans="1:18" ht="63" customHeight="1" x14ac:dyDescent="0.2">
      <c r="A1139" s="182">
        <v>1118</v>
      </c>
      <c r="B1139" s="36" t="s">
        <v>445</v>
      </c>
      <c r="C1139" s="36" t="s">
        <v>446</v>
      </c>
      <c r="D1139" s="36" t="s">
        <v>1148</v>
      </c>
      <c r="E1139" s="71">
        <v>48893</v>
      </c>
      <c r="F1139" s="71">
        <v>40906</v>
      </c>
      <c r="G1139" s="52" t="s">
        <v>1152</v>
      </c>
      <c r="H1139" s="36" t="s">
        <v>1150</v>
      </c>
      <c r="I1139" s="51">
        <v>16.12</v>
      </c>
      <c r="J1139" s="73">
        <v>0.04</v>
      </c>
      <c r="K1139" s="126"/>
      <c r="L1139" s="86"/>
      <c r="M1139" s="86"/>
      <c r="N1139" s="86"/>
      <c r="O1139" s="86"/>
      <c r="P1139" s="86"/>
      <c r="Q1139" s="86"/>
      <c r="R1139" s="86"/>
    </row>
    <row r="1140" spans="1:18" ht="63" customHeight="1" x14ac:dyDescent="0.2">
      <c r="A1140" s="182">
        <v>1119</v>
      </c>
      <c r="B1140" s="36" t="s">
        <v>445</v>
      </c>
      <c r="C1140" s="36" t="s">
        <v>446</v>
      </c>
      <c r="D1140" s="36" t="s">
        <v>1148</v>
      </c>
      <c r="E1140" s="71">
        <v>48893</v>
      </c>
      <c r="F1140" s="71">
        <v>40906</v>
      </c>
      <c r="G1140" s="52" t="s">
        <v>0</v>
      </c>
      <c r="H1140" s="36" t="s">
        <v>1150</v>
      </c>
      <c r="I1140" s="51">
        <v>7.14</v>
      </c>
      <c r="J1140" s="73">
        <v>0.04</v>
      </c>
      <c r="K1140" s="126"/>
      <c r="L1140" s="86"/>
      <c r="M1140" s="86"/>
      <c r="N1140" s="86"/>
      <c r="O1140" s="86"/>
      <c r="P1140" s="86"/>
      <c r="Q1140" s="86"/>
      <c r="R1140" s="86"/>
    </row>
    <row r="1141" spans="1:18" ht="63" customHeight="1" x14ac:dyDescent="0.2">
      <c r="A1141" s="182">
        <v>1120</v>
      </c>
      <c r="B1141" s="36" t="s">
        <v>445</v>
      </c>
      <c r="C1141" s="36" t="s">
        <v>446</v>
      </c>
      <c r="D1141" s="36" t="s">
        <v>1148</v>
      </c>
      <c r="E1141" s="71">
        <v>48893</v>
      </c>
      <c r="F1141" s="71">
        <v>40906</v>
      </c>
      <c r="G1141" s="52" t="s">
        <v>1</v>
      </c>
      <c r="H1141" s="36" t="s">
        <v>1150</v>
      </c>
      <c r="I1141" s="51">
        <v>7.1195000000000004</v>
      </c>
      <c r="J1141" s="73">
        <v>0.04</v>
      </c>
      <c r="K1141" s="126"/>
      <c r="L1141" s="86"/>
      <c r="M1141" s="86"/>
      <c r="N1141" s="86"/>
      <c r="O1141" s="86"/>
      <c r="P1141" s="86"/>
      <c r="Q1141" s="86"/>
      <c r="R1141" s="86"/>
    </row>
    <row r="1142" spans="1:18" ht="63" customHeight="1" x14ac:dyDescent="0.2">
      <c r="A1142" s="182">
        <v>1121</v>
      </c>
      <c r="B1142" s="36" t="s">
        <v>445</v>
      </c>
      <c r="C1142" s="36" t="s">
        <v>446</v>
      </c>
      <c r="D1142" s="36" t="s">
        <v>1148</v>
      </c>
      <c r="E1142" s="71">
        <v>48893</v>
      </c>
      <c r="F1142" s="71">
        <v>40906</v>
      </c>
      <c r="G1142" s="52" t="s">
        <v>2</v>
      </c>
      <c r="H1142" s="36" t="s">
        <v>1150</v>
      </c>
      <c r="I1142" s="51">
        <v>10.5108</v>
      </c>
      <c r="J1142" s="73">
        <v>0.04</v>
      </c>
      <c r="K1142" s="126"/>
      <c r="L1142" s="86"/>
      <c r="M1142" s="86"/>
      <c r="N1142" s="86"/>
      <c r="O1142" s="86"/>
      <c r="P1142" s="86"/>
      <c r="Q1142" s="86"/>
      <c r="R1142" s="86"/>
    </row>
    <row r="1143" spans="1:18" ht="47.25" customHeight="1" x14ac:dyDescent="0.2">
      <c r="A1143" s="217">
        <v>1122</v>
      </c>
      <c r="B1143" s="209" t="s">
        <v>445</v>
      </c>
      <c r="C1143" s="209" t="s">
        <v>446</v>
      </c>
      <c r="D1143" s="209" t="s">
        <v>396</v>
      </c>
      <c r="E1143" s="219">
        <v>50148</v>
      </c>
      <c r="F1143" s="219">
        <v>41065</v>
      </c>
      <c r="G1143" s="221" t="s">
        <v>2602</v>
      </c>
      <c r="H1143" s="209" t="s">
        <v>1090</v>
      </c>
      <c r="I1143" s="215">
        <v>11</v>
      </c>
      <c r="J1143" s="207">
        <v>0.03</v>
      </c>
      <c r="K1143" s="108" t="s">
        <v>2935</v>
      </c>
      <c r="L1143" s="85">
        <v>1</v>
      </c>
      <c r="M1143" s="86"/>
      <c r="N1143" s="86"/>
      <c r="O1143" s="86"/>
      <c r="P1143" s="86"/>
      <c r="Q1143" s="86"/>
      <c r="R1143" s="86"/>
    </row>
    <row r="1144" spans="1:18" s="146" customFormat="1" ht="47.25" customHeight="1" x14ac:dyDescent="0.2">
      <c r="A1144" s="218"/>
      <c r="B1144" s="210"/>
      <c r="C1144" s="210"/>
      <c r="D1144" s="210"/>
      <c r="E1144" s="220"/>
      <c r="F1144" s="220"/>
      <c r="G1144" s="222"/>
      <c r="H1144" s="210"/>
      <c r="I1144" s="216"/>
      <c r="J1144" s="208"/>
      <c r="K1144" s="108" t="s">
        <v>2934</v>
      </c>
      <c r="L1144" s="85"/>
      <c r="M1144" s="86"/>
      <c r="N1144" s="86"/>
      <c r="O1144" s="86"/>
      <c r="P1144" s="86"/>
      <c r="Q1144" s="86"/>
      <c r="R1144" s="86"/>
    </row>
    <row r="1145" spans="1:18" ht="99.75" customHeight="1" x14ac:dyDescent="0.25">
      <c r="A1145" s="68">
        <v>1123</v>
      </c>
      <c r="B1145" s="36" t="s">
        <v>445</v>
      </c>
      <c r="C1145" s="43" t="s">
        <v>149</v>
      </c>
      <c r="D1145" s="43" t="s">
        <v>284</v>
      </c>
      <c r="E1145" s="2">
        <v>45273</v>
      </c>
      <c r="F1145" s="2">
        <v>42731</v>
      </c>
      <c r="G1145" s="43">
        <v>18423962</v>
      </c>
      <c r="H1145" s="43" t="s">
        <v>285</v>
      </c>
      <c r="I1145" s="3">
        <v>7.2999999999999995E-2</v>
      </c>
      <c r="J1145" s="73">
        <v>0.05</v>
      </c>
      <c r="K1145" s="108" t="s">
        <v>1091</v>
      </c>
      <c r="L1145" s="85">
        <v>1</v>
      </c>
      <c r="M1145" s="67"/>
      <c r="N1145" s="67"/>
      <c r="O1145" s="67"/>
      <c r="P1145" s="67"/>
      <c r="Q1145" s="67"/>
      <c r="R1145" s="67"/>
    </row>
    <row r="1146" spans="1:18" ht="63" customHeight="1" x14ac:dyDescent="0.25">
      <c r="A1146" s="68"/>
      <c r="B1146" s="209" t="s">
        <v>445</v>
      </c>
      <c r="C1146" s="203" t="s">
        <v>149</v>
      </c>
      <c r="D1146" s="203" t="s">
        <v>286</v>
      </c>
      <c r="E1146" s="213">
        <v>45275</v>
      </c>
      <c r="F1146" s="213">
        <v>42766</v>
      </c>
      <c r="G1146" s="203" t="s">
        <v>2305</v>
      </c>
      <c r="H1146" s="203" t="s">
        <v>287</v>
      </c>
      <c r="I1146" s="211" t="s">
        <v>288</v>
      </c>
      <c r="J1146" s="207">
        <v>0.08</v>
      </c>
      <c r="K1146" s="109" t="s">
        <v>1085</v>
      </c>
      <c r="L1146" s="85">
        <v>1</v>
      </c>
      <c r="M1146" s="80"/>
      <c r="N1146" s="80"/>
      <c r="O1146" s="80"/>
      <c r="P1146" s="80"/>
      <c r="Q1146" s="80"/>
      <c r="R1146" s="80"/>
    </row>
    <row r="1147" spans="1:18" s="146" customFormat="1" ht="63" customHeight="1" x14ac:dyDescent="0.25">
      <c r="A1147" s="68">
        <v>1124</v>
      </c>
      <c r="B1147" s="210"/>
      <c r="C1147" s="204"/>
      <c r="D1147" s="204"/>
      <c r="E1147" s="214"/>
      <c r="F1147" s="214"/>
      <c r="G1147" s="204"/>
      <c r="H1147" s="204"/>
      <c r="I1147" s="212"/>
      <c r="J1147" s="208"/>
      <c r="K1147" s="109" t="s">
        <v>2936</v>
      </c>
      <c r="L1147" s="85"/>
      <c r="M1147" s="80"/>
      <c r="N1147" s="80"/>
      <c r="O1147" s="80"/>
      <c r="P1147" s="80"/>
      <c r="Q1147" s="80"/>
      <c r="R1147" s="80"/>
    </row>
    <row r="1148" spans="1:18" ht="63" customHeight="1" x14ac:dyDescent="0.25">
      <c r="A1148" s="68">
        <v>1125</v>
      </c>
      <c r="B1148" s="36" t="s">
        <v>445</v>
      </c>
      <c r="C1148" s="43" t="s">
        <v>149</v>
      </c>
      <c r="D1148" s="43" t="s">
        <v>289</v>
      </c>
      <c r="E1148" s="2">
        <v>45353</v>
      </c>
      <c r="F1148" s="2">
        <v>42892</v>
      </c>
      <c r="G1148" s="43">
        <v>20842476</v>
      </c>
      <c r="H1148" s="43" t="s">
        <v>290</v>
      </c>
      <c r="I1148" s="3">
        <v>0.2492</v>
      </c>
      <c r="J1148" s="73">
        <v>0.08</v>
      </c>
      <c r="K1148" s="108" t="s">
        <v>1135</v>
      </c>
      <c r="L1148" s="85">
        <v>1</v>
      </c>
      <c r="M1148" s="67"/>
      <c r="N1148" s="67"/>
      <c r="O1148" s="67"/>
      <c r="P1148" s="67"/>
      <c r="Q1148" s="67"/>
      <c r="R1148" s="67"/>
    </row>
    <row r="1149" spans="1:18" ht="63" customHeight="1" x14ac:dyDescent="0.25">
      <c r="A1149" s="68">
        <v>1126</v>
      </c>
      <c r="B1149" s="136" t="s">
        <v>445</v>
      </c>
      <c r="C1149" s="43" t="s">
        <v>149</v>
      </c>
      <c r="D1149" s="43" t="s">
        <v>1133</v>
      </c>
      <c r="E1149" s="2">
        <v>45378</v>
      </c>
      <c r="F1149" s="2">
        <v>42832</v>
      </c>
      <c r="G1149" s="43">
        <v>19908421</v>
      </c>
      <c r="H1149" s="43" t="s">
        <v>291</v>
      </c>
      <c r="I1149" s="3">
        <v>14.1</v>
      </c>
      <c r="J1149" s="73">
        <v>0.08</v>
      </c>
      <c r="K1149" s="108" t="s">
        <v>1134</v>
      </c>
      <c r="L1149" s="85">
        <v>1</v>
      </c>
      <c r="M1149" s="67"/>
      <c r="N1149" s="67"/>
      <c r="O1149" s="67"/>
      <c r="P1149" s="67"/>
      <c r="Q1149" s="67"/>
      <c r="R1149" s="67"/>
    </row>
    <row r="1150" spans="1:18" ht="78.75" customHeight="1" x14ac:dyDescent="0.25">
      <c r="A1150" s="68">
        <v>1127</v>
      </c>
      <c r="B1150" s="136" t="s">
        <v>445</v>
      </c>
      <c r="C1150" s="43" t="s">
        <v>149</v>
      </c>
      <c r="D1150" s="62" t="s">
        <v>292</v>
      </c>
      <c r="E1150" s="2">
        <v>45463</v>
      </c>
      <c r="F1150" s="2">
        <v>42913</v>
      </c>
      <c r="G1150" s="45">
        <v>21209078</v>
      </c>
      <c r="H1150" s="43" t="s">
        <v>293</v>
      </c>
      <c r="I1150" s="3">
        <v>0.14510000000000001</v>
      </c>
      <c r="J1150" s="73">
        <v>0.08</v>
      </c>
      <c r="K1150" s="109" t="s">
        <v>1126</v>
      </c>
      <c r="L1150" s="85">
        <v>1</v>
      </c>
      <c r="M1150" s="80"/>
      <c r="N1150" s="80"/>
      <c r="O1150" s="80"/>
      <c r="P1150" s="80"/>
      <c r="Q1150" s="80"/>
      <c r="R1150" s="80"/>
    </row>
    <row r="1151" spans="1:18" ht="78.75" customHeight="1" x14ac:dyDescent="0.25">
      <c r="A1151" s="68">
        <v>1128</v>
      </c>
      <c r="B1151" s="136" t="s">
        <v>445</v>
      </c>
      <c r="C1151" s="43" t="s">
        <v>149</v>
      </c>
      <c r="D1151" s="62" t="s">
        <v>292</v>
      </c>
      <c r="E1151" s="2">
        <v>45463</v>
      </c>
      <c r="F1151" s="2">
        <v>42913</v>
      </c>
      <c r="G1151" s="43">
        <v>21210849</v>
      </c>
      <c r="H1151" s="43" t="s">
        <v>293</v>
      </c>
      <c r="I1151" s="3">
        <v>1.6778999999999999</v>
      </c>
      <c r="J1151" s="73">
        <v>0.08</v>
      </c>
      <c r="K1151" s="109" t="s">
        <v>1127</v>
      </c>
      <c r="L1151" s="85">
        <v>1</v>
      </c>
      <c r="M1151" s="80"/>
      <c r="N1151" s="80"/>
      <c r="O1151" s="80"/>
      <c r="P1151" s="80"/>
      <c r="Q1151" s="80"/>
      <c r="R1151" s="80"/>
    </row>
    <row r="1152" spans="1:18" ht="78.75" customHeight="1" x14ac:dyDescent="0.25">
      <c r="A1152" s="68">
        <v>1129</v>
      </c>
      <c r="B1152" s="100" t="s">
        <v>445</v>
      </c>
      <c r="C1152" s="43" t="s">
        <v>149</v>
      </c>
      <c r="D1152" s="62" t="s">
        <v>292</v>
      </c>
      <c r="E1152" s="2">
        <v>45463</v>
      </c>
      <c r="F1152" s="2">
        <v>42913</v>
      </c>
      <c r="G1152" s="43">
        <v>21197595</v>
      </c>
      <c r="H1152" s="43" t="s">
        <v>293</v>
      </c>
      <c r="I1152" s="3">
        <v>1.33</v>
      </c>
      <c r="J1152" s="73">
        <v>0.08</v>
      </c>
      <c r="K1152" s="109" t="s">
        <v>1125</v>
      </c>
      <c r="L1152" s="85">
        <v>1</v>
      </c>
      <c r="M1152" s="80"/>
      <c r="N1152" s="80"/>
      <c r="O1152" s="80"/>
      <c r="P1152" s="80"/>
      <c r="Q1152" s="80"/>
      <c r="R1152" s="80"/>
    </row>
    <row r="1153" spans="1:18" ht="78.75" customHeight="1" x14ac:dyDescent="0.25">
      <c r="A1153" s="68">
        <v>1130</v>
      </c>
      <c r="B1153" s="100" t="s">
        <v>445</v>
      </c>
      <c r="C1153" s="99" t="s">
        <v>149</v>
      </c>
      <c r="D1153" s="100" t="s">
        <v>2358</v>
      </c>
      <c r="E1153" s="107">
        <v>45681</v>
      </c>
      <c r="F1153" s="107" t="s">
        <v>841</v>
      </c>
      <c r="G1153" s="107" t="s">
        <v>841</v>
      </c>
      <c r="H1153" s="99" t="s">
        <v>2359</v>
      </c>
      <c r="I1153" s="106">
        <v>23.275099999999998</v>
      </c>
      <c r="J1153" s="123">
        <v>0.12</v>
      </c>
      <c r="K1153" s="105" t="s">
        <v>1095</v>
      </c>
      <c r="L1153" s="85">
        <v>1</v>
      </c>
      <c r="M1153" s="80"/>
      <c r="N1153" s="80"/>
      <c r="O1153" s="80"/>
      <c r="P1153" s="80"/>
      <c r="Q1153" s="80"/>
      <c r="R1153" s="80"/>
    </row>
    <row r="1154" spans="1:18" ht="78.75" customHeight="1" x14ac:dyDescent="0.25">
      <c r="A1154" s="68">
        <v>1131</v>
      </c>
      <c r="B1154" s="100" t="s">
        <v>445</v>
      </c>
      <c r="C1154" s="99" t="s">
        <v>149</v>
      </c>
      <c r="D1154" s="100" t="s">
        <v>2360</v>
      </c>
      <c r="E1154" s="107">
        <v>45722</v>
      </c>
      <c r="F1154" s="107" t="s">
        <v>841</v>
      </c>
      <c r="G1154" s="99" t="s">
        <v>841</v>
      </c>
      <c r="H1154" s="99" t="s">
        <v>287</v>
      </c>
      <c r="I1154" s="106">
        <v>0.4546</v>
      </c>
      <c r="J1154" s="123">
        <v>0.12</v>
      </c>
      <c r="K1154" s="108" t="s">
        <v>2361</v>
      </c>
      <c r="L1154" s="85">
        <v>1</v>
      </c>
      <c r="M1154" s="80"/>
      <c r="N1154" s="80"/>
      <c r="O1154" s="80"/>
      <c r="P1154" s="80"/>
      <c r="Q1154" s="80"/>
      <c r="R1154" s="80"/>
    </row>
    <row r="1155" spans="1:18" ht="78.75" customHeight="1" x14ac:dyDescent="0.25">
      <c r="A1155" s="68">
        <v>1132</v>
      </c>
      <c r="B1155" s="100" t="s">
        <v>445</v>
      </c>
      <c r="C1155" s="99" t="s">
        <v>149</v>
      </c>
      <c r="D1155" s="100" t="s">
        <v>2360</v>
      </c>
      <c r="E1155" s="107">
        <v>45722</v>
      </c>
      <c r="F1155" s="107" t="s">
        <v>841</v>
      </c>
      <c r="G1155" s="99" t="s">
        <v>841</v>
      </c>
      <c r="H1155" s="99" t="s">
        <v>287</v>
      </c>
      <c r="I1155" s="106">
        <v>6.2290000000000001</v>
      </c>
      <c r="J1155" s="123">
        <v>0.12</v>
      </c>
      <c r="K1155" s="108" t="s">
        <v>2362</v>
      </c>
      <c r="L1155" s="85">
        <v>1</v>
      </c>
      <c r="M1155" s="80"/>
      <c r="N1155" s="80"/>
      <c r="O1155" s="80"/>
      <c r="P1155" s="80"/>
      <c r="Q1155" s="80"/>
      <c r="R1155" s="80"/>
    </row>
    <row r="1156" spans="1:18" ht="78.75" customHeight="1" x14ac:dyDescent="0.25">
      <c r="A1156" s="68">
        <v>1133</v>
      </c>
      <c r="B1156" s="100" t="s">
        <v>445</v>
      </c>
      <c r="C1156" s="99" t="s">
        <v>149</v>
      </c>
      <c r="D1156" s="100" t="s">
        <v>2352</v>
      </c>
      <c r="E1156" s="107">
        <v>45842</v>
      </c>
      <c r="F1156" s="107" t="s">
        <v>841</v>
      </c>
      <c r="G1156" s="99" t="s">
        <v>841</v>
      </c>
      <c r="H1156" s="99" t="s">
        <v>2363</v>
      </c>
      <c r="I1156" s="106">
        <v>0.71750000000000003</v>
      </c>
      <c r="J1156" s="123">
        <v>0.12</v>
      </c>
      <c r="K1156" s="109" t="s">
        <v>1802</v>
      </c>
      <c r="L1156" s="85">
        <v>1</v>
      </c>
      <c r="M1156" s="80"/>
      <c r="N1156" s="80"/>
      <c r="O1156" s="80"/>
      <c r="P1156" s="80"/>
      <c r="Q1156" s="80"/>
      <c r="R1156" s="80"/>
    </row>
    <row r="1157" spans="1:18" ht="78.75" customHeight="1" x14ac:dyDescent="0.25">
      <c r="A1157" s="68">
        <v>1134</v>
      </c>
      <c r="B1157" s="100" t="s">
        <v>445</v>
      </c>
      <c r="C1157" s="99" t="s">
        <v>149</v>
      </c>
      <c r="D1157" s="100" t="s">
        <v>2352</v>
      </c>
      <c r="E1157" s="107">
        <v>45842</v>
      </c>
      <c r="F1157" s="107" t="s">
        <v>841</v>
      </c>
      <c r="G1157" s="99" t="s">
        <v>841</v>
      </c>
      <c r="H1157" s="99" t="s">
        <v>2363</v>
      </c>
      <c r="I1157" s="106">
        <v>2.8</v>
      </c>
      <c r="J1157" s="123">
        <v>0.12</v>
      </c>
      <c r="K1157" s="109" t="s">
        <v>1801</v>
      </c>
      <c r="L1157" s="85">
        <v>1</v>
      </c>
      <c r="M1157" s="80"/>
      <c r="N1157" s="80"/>
      <c r="O1157" s="80"/>
      <c r="P1157" s="80"/>
      <c r="Q1157" s="80"/>
      <c r="R1157" s="80"/>
    </row>
    <row r="1158" spans="1:18" ht="78.75" customHeight="1" x14ac:dyDescent="0.25">
      <c r="A1158" s="68">
        <v>1135</v>
      </c>
      <c r="B1158" s="100" t="s">
        <v>445</v>
      </c>
      <c r="C1158" s="99" t="s">
        <v>149</v>
      </c>
      <c r="D1158" s="100" t="s">
        <v>2365</v>
      </c>
      <c r="E1158" s="101">
        <v>45912</v>
      </c>
      <c r="F1158" s="107" t="s">
        <v>841</v>
      </c>
      <c r="G1158" s="99" t="s">
        <v>841</v>
      </c>
      <c r="H1158" s="102" t="s">
        <v>2366</v>
      </c>
      <c r="I1158" s="106">
        <v>0.4</v>
      </c>
      <c r="J1158" s="123">
        <v>0.12</v>
      </c>
      <c r="K1158" s="105" t="s">
        <v>2367</v>
      </c>
      <c r="L1158" s="85">
        <v>1</v>
      </c>
      <c r="M1158" s="80"/>
      <c r="N1158" s="80"/>
      <c r="O1158" s="80"/>
      <c r="P1158" s="80"/>
      <c r="Q1158" s="80"/>
      <c r="R1158" s="80"/>
    </row>
    <row r="1159" spans="1:18" ht="78.75" customHeight="1" x14ac:dyDescent="0.25">
      <c r="A1159" s="68">
        <v>1136</v>
      </c>
      <c r="B1159" s="100" t="s">
        <v>445</v>
      </c>
      <c r="C1159" s="99" t="s">
        <v>149</v>
      </c>
      <c r="D1159" s="100" t="s">
        <v>2368</v>
      </c>
      <c r="E1159" s="101">
        <v>45931</v>
      </c>
      <c r="F1159" s="107" t="s">
        <v>841</v>
      </c>
      <c r="G1159" s="99" t="s">
        <v>841</v>
      </c>
      <c r="H1159" s="102" t="s">
        <v>2366</v>
      </c>
      <c r="I1159" s="106">
        <v>3.35</v>
      </c>
      <c r="J1159" s="123">
        <v>0.12</v>
      </c>
      <c r="K1159" s="105" t="s">
        <v>2369</v>
      </c>
      <c r="L1159" s="85">
        <v>1</v>
      </c>
      <c r="M1159" s="80"/>
      <c r="N1159" s="80"/>
      <c r="O1159" s="80"/>
      <c r="P1159" s="80"/>
      <c r="Q1159" s="80"/>
      <c r="R1159" s="80"/>
    </row>
    <row r="1160" spans="1:18" s="113" customFormat="1" ht="78.75" customHeight="1" x14ac:dyDescent="0.25">
      <c r="A1160" s="68">
        <v>1137</v>
      </c>
      <c r="B1160" s="100" t="s">
        <v>445</v>
      </c>
      <c r="C1160" s="99" t="s">
        <v>149</v>
      </c>
      <c r="D1160" s="100" t="s">
        <v>2664</v>
      </c>
      <c r="E1160" s="101">
        <v>45929</v>
      </c>
      <c r="F1160" s="107" t="s">
        <v>841</v>
      </c>
      <c r="G1160" s="99" t="s">
        <v>841</v>
      </c>
      <c r="H1160" s="102" t="s">
        <v>2364</v>
      </c>
      <c r="I1160" s="106">
        <v>0.497</v>
      </c>
      <c r="J1160" s="123">
        <v>0.12</v>
      </c>
      <c r="K1160" s="105" t="s">
        <v>2665</v>
      </c>
      <c r="L1160" s="80"/>
      <c r="M1160" s="80"/>
      <c r="N1160" s="80"/>
      <c r="O1160" s="80"/>
    </row>
    <row r="1161" spans="1:18" s="113" customFormat="1" ht="78.75" customHeight="1" x14ac:dyDescent="0.25">
      <c r="A1161" s="68">
        <v>1138</v>
      </c>
      <c r="B1161" s="100" t="s">
        <v>445</v>
      </c>
      <c r="C1161" s="99" t="s">
        <v>149</v>
      </c>
      <c r="D1161" s="100" t="s">
        <v>2664</v>
      </c>
      <c r="E1161" s="101">
        <v>45929</v>
      </c>
      <c r="F1161" s="107" t="s">
        <v>841</v>
      </c>
      <c r="G1161" s="99" t="s">
        <v>841</v>
      </c>
      <c r="H1161" s="102" t="s">
        <v>2364</v>
      </c>
      <c r="I1161" s="106">
        <v>4.3490000000000002</v>
      </c>
      <c r="J1161" s="123">
        <v>0.12</v>
      </c>
      <c r="K1161" s="105" t="s">
        <v>2666</v>
      </c>
      <c r="L1161" s="80"/>
      <c r="M1161" s="80"/>
      <c r="N1161" s="80"/>
      <c r="O1161" s="80"/>
    </row>
    <row r="1162" spans="1:18" s="113" customFormat="1" ht="78.75" customHeight="1" x14ac:dyDescent="0.25">
      <c r="A1162" s="68">
        <v>1139</v>
      </c>
      <c r="B1162" s="100" t="s">
        <v>445</v>
      </c>
      <c r="C1162" s="99" t="s">
        <v>149</v>
      </c>
      <c r="D1162" s="100" t="s">
        <v>2937</v>
      </c>
      <c r="E1162" s="101">
        <v>46020</v>
      </c>
      <c r="F1162" s="107" t="s">
        <v>841</v>
      </c>
      <c r="G1162" s="99" t="s">
        <v>841</v>
      </c>
      <c r="H1162" s="102" t="s">
        <v>2363</v>
      </c>
      <c r="I1162" s="106">
        <v>5</v>
      </c>
      <c r="J1162" s="123">
        <v>0.12</v>
      </c>
      <c r="K1162" s="105" t="s">
        <v>2182</v>
      </c>
      <c r="L1162" s="80"/>
      <c r="M1162" s="80"/>
      <c r="N1162" s="80"/>
      <c r="O1162" s="80"/>
    </row>
    <row r="1163" spans="1:18" s="114" customFormat="1" ht="78.75" customHeight="1" x14ac:dyDescent="0.25">
      <c r="A1163" s="68">
        <v>1140</v>
      </c>
      <c r="B1163" s="100" t="s">
        <v>445</v>
      </c>
      <c r="C1163" s="99" t="s">
        <v>149</v>
      </c>
      <c r="D1163" s="100" t="s">
        <v>2762</v>
      </c>
      <c r="E1163" s="101">
        <v>46025</v>
      </c>
      <c r="F1163" s="101"/>
      <c r="G1163" s="102"/>
      <c r="H1163" s="102" t="s">
        <v>2363</v>
      </c>
      <c r="I1163" s="106">
        <v>0.3</v>
      </c>
      <c r="J1163" s="123">
        <v>0.12</v>
      </c>
      <c r="K1163" s="120" t="s">
        <v>2763</v>
      </c>
      <c r="L1163" s="80"/>
    </row>
    <row r="1164" spans="1:18" s="114" customFormat="1" ht="78.75" customHeight="1" x14ac:dyDescent="0.25">
      <c r="A1164" s="68">
        <v>1141</v>
      </c>
      <c r="B1164" s="100" t="s">
        <v>445</v>
      </c>
      <c r="C1164" s="99" t="s">
        <v>149</v>
      </c>
      <c r="D1164" s="100" t="s">
        <v>2767</v>
      </c>
      <c r="E1164" s="101">
        <v>46075</v>
      </c>
      <c r="F1164" s="101"/>
      <c r="G1164" s="102"/>
      <c r="H1164" s="102" t="s">
        <v>2768</v>
      </c>
      <c r="I1164" s="106">
        <v>0.12770000000000001</v>
      </c>
      <c r="J1164" s="123">
        <v>0.12</v>
      </c>
      <c r="K1164" s="120" t="s">
        <v>2769</v>
      </c>
      <c r="L1164" s="80"/>
    </row>
    <row r="1165" spans="1:18" s="114" customFormat="1" ht="78.75" customHeight="1" x14ac:dyDescent="0.25">
      <c r="A1165" s="68">
        <v>1142</v>
      </c>
      <c r="B1165" s="100" t="s">
        <v>445</v>
      </c>
      <c r="C1165" s="99" t="s">
        <v>149</v>
      </c>
      <c r="D1165" s="100" t="s">
        <v>2767</v>
      </c>
      <c r="E1165" s="101">
        <v>46075</v>
      </c>
      <c r="F1165" s="101"/>
      <c r="G1165" s="102"/>
      <c r="H1165" s="102" t="s">
        <v>2768</v>
      </c>
      <c r="I1165" s="106">
        <v>1.5057</v>
      </c>
      <c r="J1165" s="123">
        <v>0.12</v>
      </c>
      <c r="K1165" s="120" t="s">
        <v>2770</v>
      </c>
      <c r="L1165" s="80"/>
    </row>
    <row r="1166" spans="1:18" s="114" customFormat="1" ht="78.75" customHeight="1" x14ac:dyDescent="0.25">
      <c r="A1166" s="68">
        <v>1143</v>
      </c>
      <c r="B1166" s="100" t="s">
        <v>445</v>
      </c>
      <c r="C1166" s="99" t="s">
        <v>149</v>
      </c>
      <c r="D1166" s="100" t="s">
        <v>2767</v>
      </c>
      <c r="E1166" s="101">
        <v>46075</v>
      </c>
      <c r="F1166" s="101"/>
      <c r="G1166" s="102"/>
      <c r="H1166" s="102" t="s">
        <v>2768</v>
      </c>
      <c r="I1166" s="106">
        <v>0.14949999999999999</v>
      </c>
      <c r="J1166" s="123">
        <v>0.12</v>
      </c>
      <c r="K1166" s="120" t="s">
        <v>2771</v>
      </c>
      <c r="L1166" s="80"/>
    </row>
    <row r="1167" spans="1:18" s="114" customFormat="1" ht="78.75" customHeight="1" x14ac:dyDescent="0.25">
      <c r="A1167" s="68">
        <v>1144</v>
      </c>
      <c r="B1167" s="100" t="s">
        <v>445</v>
      </c>
      <c r="C1167" s="99" t="s">
        <v>149</v>
      </c>
      <c r="D1167" s="100" t="s">
        <v>2767</v>
      </c>
      <c r="E1167" s="101">
        <v>46075</v>
      </c>
      <c r="F1167" s="101"/>
      <c r="G1167" s="102"/>
      <c r="H1167" s="102" t="s">
        <v>2768</v>
      </c>
      <c r="I1167" s="106">
        <v>0.12609999999999999</v>
      </c>
      <c r="J1167" s="123">
        <v>0.12</v>
      </c>
      <c r="K1167" s="120" t="s">
        <v>2772</v>
      </c>
      <c r="L1167" s="80"/>
    </row>
    <row r="1168" spans="1:18" s="114" customFormat="1" ht="78.75" customHeight="1" x14ac:dyDescent="0.25">
      <c r="A1168" s="68">
        <v>1145</v>
      </c>
      <c r="B1168" s="100" t="s">
        <v>445</v>
      </c>
      <c r="C1168" s="99" t="s">
        <v>149</v>
      </c>
      <c r="D1168" s="100" t="s">
        <v>2767</v>
      </c>
      <c r="E1168" s="101">
        <v>46075</v>
      </c>
      <c r="F1168" s="101"/>
      <c r="G1168" s="102"/>
      <c r="H1168" s="102" t="s">
        <v>2768</v>
      </c>
      <c r="I1168" s="106">
        <v>0.95</v>
      </c>
      <c r="J1168" s="123">
        <v>0.12</v>
      </c>
      <c r="K1168" s="120" t="s">
        <v>2773</v>
      </c>
      <c r="L1168" s="80"/>
    </row>
    <row r="1169" spans="1:12" s="114" customFormat="1" ht="78.75" customHeight="1" x14ac:dyDescent="0.25">
      <c r="A1169" s="68">
        <v>1146</v>
      </c>
      <c r="B1169" s="100" t="s">
        <v>445</v>
      </c>
      <c r="C1169" s="99" t="s">
        <v>149</v>
      </c>
      <c r="D1169" s="100" t="s">
        <v>2774</v>
      </c>
      <c r="E1169" s="101">
        <v>46092</v>
      </c>
      <c r="F1169" s="101"/>
      <c r="G1169" s="102"/>
      <c r="H1169" s="102" t="s">
        <v>2766</v>
      </c>
      <c r="I1169" s="106">
        <v>1.82</v>
      </c>
      <c r="J1169" s="123">
        <v>0.12</v>
      </c>
      <c r="K1169" s="120" t="s">
        <v>2775</v>
      </c>
      <c r="L1169" s="80"/>
    </row>
    <row r="1170" spans="1:12" s="114" customFormat="1" ht="78.75" customHeight="1" x14ac:dyDescent="0.25">
      <c r="A1170" s="68">
        <v>1147</v>
      </c>
      <c r="B1170" s="100" t="s">
        <v>445</v>
      </c>
      <c r="C1170" s="99" t="s">
        <v>149</v>
      </c>
      <c r="D1170" s="100" t="s">
        <v>2776</v>
      </c>
      <c r="E1170" s="101">
        <v>46099</v>
      </c>
      <c r="F1170" s="101"/>
      <c r="G1170" s="102"/>
      <c r="H1170" s="102" t="s">
        <v>2366</v>
      </c>
      <c r="I1170" s="106">
        <v>0.4</v>
      </c>
      <c r="J1170" s="123">
        <v>0.12</v>
      </c>
      <c r="K1170" s="120" t="s">
        <v>2367</v>
      </c>
      <c r="L1170" s="80"/>
    </row>
    <row r="1171" spans="1:12" s="114" customFormat="1" ht="78.75" customHeight="1" x14ac:dyDescent="0.25">
      <c r="A1171" s="68">
        <v>1148</v>
      </c>
      <c r="B1171" s="100" t="s">
        <v>445</v>
      </c>
      <c r="C1171" s="99" t="s">
        <v>149</v>
      </c>
      <c r="D1171" s="100" t="s">
        <v>2777</v>
      </c>
      <c r="E1171" s="101">
        <v>46117</v>
      </c>
      <c r="F1171" s="121"/>
      <c r="G1171" s="121"/>
      <c r="H1171" s="99" t="s">
        <v>2778</v>
      </c>
      <c r="I1171" s="106">
        <v>0.2</v>
      </c>
      <c r="J1171" s="123">
        <v>0.12</v>
      </c>
      <c r="K1171" s="120" t="s">
        <v>2779</v>
      </c>
      <c r="L1171" s="80"/>
    </row>
    <row r="1172" spans="1:12" s="114" customFormat="1" ht="78.75" customHeight="1" x14ac:dyDescent="0.25">
      <c r="A1172" s="68">
        <v>1149</v>
      </c>
      <c r="B1172" s="100" t="s">
        <v>445</v>
      </c>
      <c r="C1172" s="99" t="s">
        <v>149</v>
      </c>
      <c r="D1172" s="100" t="s">
        <v>2781</v>
      </c>
      <c r="E1172" s="101">
        <v>46221</v>
      </c>
      <c r="F1172" s="124"/>
      <c r="G1172" s="121"/>
      <c r="H1172" s="99" t="s">
        <v>2765</v>
      </c>
      <c r="I1172" s="106">
        <v>1.3701000000000001</v>
      </c>
      <c r="J1172" s="123">
        <v>0.12</v>
      </c>
      <c r="K1172" s="120" t="s">
        <v>325</v>
      </c>
      <c r="L1172" s="80"/>
    </row>
    <row r="1173" spans="1:12" s="114" customFormat="1" ht="78.75" customHeight="1" x14ac:dyDescent="0.25">
      <c r="A1173" s="68">
        <v>1150</v>
      </c>
      <c r="B1173" s="100" t="s">
        <v>445</v>
      </c>
      <c r="C1173" s="99" t="s">
        <v>149</v>
      </c>
      <c r="D1173" s="100" t="s">
        <v>2782</v>
      </c>
      <c r="E1173" s="101">
        <v>46225</v>
      </c>
      <c r="F1173" s="124"/>
      <c r="G1173" s="121"/>
      <c r="H1173" s="99" t="s">
        <v>2766</v>
      </c>
      <c r="I1173" s="106">
        <v>0.27179999999999999</v>
      </c>
      <c r="J1173" s="123">
        <v>0.12</v>
      </c>
      <c r="K1173" s="120" t="s">
        <v>2783</v>
      </c>
      <c r="L1173" s="80"/>
    </row>
    <row r="1174" spans="1:12" s="114" customFormat="1" ht="78.75" customHeight="1" x14ac:dyDescent="0.25">
      <c r="A1174" s="68">
        <v>1151</v>
      </c>
      <c r="B1174" s="100" t="s">
        <v>445</v>
      </c>
      <c r="C1174" s="99" t="s">
        <v>149</v>
      </c>
      <c r="D1174" s="100" t="s">
        <v>2784</v>
      </c>
      <c r="E1174" s="101">
        <v>46225</v>
      </c>
      <c r="F1174" s="124"/>
      <c r="G1174" s="121"/>
      <c r="H1174" s="99" t="s">
        <v>2766</v>
      </c>
      <c r="I1174" s="106">
        <v>0.1681</v>
      </c>
      <c r="J1174" s="123">
        <v>0.12</v>
      </c>
      <c r="K1174" s="120" t="s">
        <v>2785</v>
      </c>
      <c r="L1174" s="80"/>
    </row>
    <row r="1175" spans="1:12" s="114" customFormat="1" ht="78.75" customHeight="1" x14ac:dyDescent="0.25">
      <c r="A1175" s="68">
        <v>1152</v>
      </c>
      <c r="B1175" s="100" t="s">
        <v>445</v>
      </c>
      <c r="C1175" s="99" t="s">
        <v>149</v>
      </c>
      <c r="D1175" s="100" t="s">
        <v>2786</v>
      </c>
      <c r="E1175" s="101" t="s">
        <v>2787</v>
      </c>
      <c r="F1175" s="124"/>
      <c r="G1175" s="121"/>
      <c r="H1175" s="99" t="s">
        <v>2788</v>
      </c>
      <c r="I1175" s="106">
        <v>12.4832</v>
      </c>
      <c r="J1175" s="123">
        <v>0.05</v>
      </c>
      <c r="K1175" s="120" t="s">
        <v>2789</v>
      </c>
      <c r="L1175" s="80"/>
    </row>
    <row r="1176" spans="1:12" s="114" customFormat="1" ht="78.75" customHeight="1" x14ac:dyDescent="0.25">
      <c r="A1176" s="68">
        <v>1153</v>
      </c>
      <c r="B1176" s="100" t="s">
        <v>445</v>
      </c>
      <c r="C1176" s="99" t="s">
        <v>149</v>
      </c>
      <c r="D1176" s="100" t="s">
        <v>2786</v>
      </c>
      <c r="E1176" s="101" t="s">
        <v>2787</v>
      </c>
      <c r="F1176" s="124"/>
      <c r="G1176" s="121"/>
      <c r="H1176" s="99" t="s">
        <v>2788</v>
      </c>
      <c r="I1176" s="106">
        <v>9.1342999999999996</v>
      </c>
      <c r="J1176" s="123">
        <v>0.05</v>
      </c>
      <c r="K1176" s="120" t="s">
        <v>2790</v>
      </c>
      <c r="L1176" s="80"/>
    </row>
    <row r="1177" spans="1:12" s="114" customFormat="1" ht="78.75" customHeight="1" x14ac:dyDescent="0.25">
      <c r="A1177" s="68">
        <v>1154</v>
      </c>
      <c r="B1177" s="100" t="s">
        <v>445</v>
      </c>
      <c r="C1177" s="99" t="s">
        <v>149</v>
      </c>
      <c r="D1177" s="100" t="s">
        <v>1355</v>
      </c>
      <c r="E1177" s="101">
        <v>45917</v>
      </c>
      <c r="F1177" s="124"/>
      <c r="G1177" s="121"/>
      <c r="H1177" s="99" t="s">
        <v>2780</v>
      </c>
      <c r="I1177" s="106">
        <v>0.12790000000000001</v>
      </c>
      <c r="J1177" s="123">
        <v>0.12</v>
      </c>
      <c r="K1177" s="120" t="s">
        <v>2791</v>
      </c>
      <c r="L1177" s="80"/>
    </row>
    <row r="1178" spans="1:12" s="114" customFormat="1" ht="78.75" customHeight="1" x14ac:dyDescent="0.25">
      <c r="A1178" s="68">
        <v>1155</v>
      </c>
      <c r="B1178" s="100" t="s">
        <v>445</v>
      </c>
      <c r="C1178" s="99" t="s">
        <v>149</v>
      </c>
      <c r="D1178" s="100" t="s">
        <v>1355</v>
      </c>
      <c r="E1178" s="101">
        <v>46282</v>
      </c>
      <c r="F1178" s="124"/>
      <c r="G1178" s="121"/>
      <c r="H1178" s="99" t="s">
        <v>2780</v>
      </c>
      <c r="I1178" s="106">
        <v>0.37069999999999997</v>
      </c>
      <c r="J1178" s="123">
        <v>0.12</v>
      </c>
      <c r="K1178" s="120" t="s">
        <v>2792</v>
      </c>
      <c r="L1178" s="80"/>
    </row>
    <row r="1179" spans="1:12" s="114" customFormat="1" ht="78.75" customHeight="1" x14ac:dyDescent="0.25">
      <c r="A1179" s="68">
        <v>1156</v>
      </c>
      <c r="B1179" s="100" t="s">
        <v>445</v>
      </c>
      <c r="C1179" s="99" t="s">
        <v>149</v>
      </c>
      <c r="D1179" s="100" t="s">
        <v>1355</v>
      </c>
      <c r="E1179" s="101">
        <v>46290</v>
      </c>
      <c r="F1179" s="124"/>
      <c r="G1179" s="121"/>
      <c r="H1179" s="99" t="s">
        <v>2793</v>
      </c>
      <c r="I1179" s="106">
        <v>0.8</v>
      </c>
      <c r="J1179" s="123">
        <v>0.12</v>
      </c>
      <c r="K1179" s="120" t="s">
        <v>2794</v>
      </c>
      <c r="L1179" s="80"/>
    </row>
    <row r="1180" spans="1:12" s="114" customFormat="1" ht="78.75" customHeight="1" x14ac:dyDescent="0.25">
      <c r="A1180" s="68">
        <v>1157</v>
      </c>
      <c r="B1180" s="100" t="s">
        <v>445</v>
      </c>
      <c r="C1180" s="99" t="s">
        <v>149</v>
      </c>
      <c r="D1180" s="100" t="s">
        <v>1355</v>
      </c>
      <c r="E1180" s="101">
        <v>46290</v>
      </c>
      <c r="F1180" s="124"/>
      <c r="G1180" s="121"/>
      <c r="H1180" s="99" t="s">
        <v>2793</v>
      </c>
      <c r="I1180" s="106">
        <v>0.3</v>
      </c>
      <c r="J1180" s="123">
        <v>0.12</v>
      </c>
      <c r="K1180" s="120" t="s">
        <v>2795</v>
      </c>
      <c r="L1180" s="80"/>
    </row>
    <row r="1181" spans="1:12" s="114" customFormat="1" ht="78.75" customHeight="1" x14ac:dyDescent="0.25">
      <c r="A1181" s="68">
        <v>1158</v>
      </c>
      <c r="B1181" s="100" t="s">
        <v>445</v>
      </c>
      <c r="C1181" s="99" t="s">
        <v>149</v>
      </c>
      <c r="D1181" s="100" t="s">
        <v>1355</v>
      </c>
      <c r="E1181" s="101">
        <v>46290</v>
      </c>
      <c r="F1181" s="124"/>
      <c r="G1181" s="121"/>
      <c r="H1181" s="99" t="s">
        <v>2793</v>
      </c>
      <c r="I1181" s="106">
        <v>0.35</v>
      </c>
      <c r="J1181" s="123">
        <v>0.12</v>
      </c>
      <c r="K1181" s="120" t="s">
        <v>2796</v>
      </c>
      <c r="L1181" s="80"/>
    </row>
    <row r="1182" spans="1:12" s="114" customFormat="1" ht="78.75" customHeight="1" x14ac:dyDescent="0.25">
      <c r="A1182" s="68">
        <v>1159</v>
      </c>
      <c r="B1182" s="100" t="s">
        <v>445</v>
      </c>
      <c r="C1182" s="99" t="s">
        <v>149</v>
      </c>
      <c r="D1182" s="100" t="s">
        <v>1355</v>
      </c>
      <c r="E1182" s="101">
        <v>46290</v>
      </c>
      <c r="F1182" s="124"/>
      <c r="G1182" s="121"/>
      <c r="H1182" s="99" t="s">
        <v>2793</v>
      </c>
      <c r="I1182" s="106">
        <v>0.50480000000000003</v>
      </c>
      <c r="J1182" s="123">
        <v>0.12</v>
      </c>
      <c r="K1182" s="120" t="s">
        <v>2797</v>
      </c>
      <c r="L1182" s="80"/>
    </row>
    <row r="1183" spans="1:12" s="114" customFormat="1" ht="78.75" customHeight="1" x14ac:dyDescent="0.25">
      <c r="A1183" s="68">
        <v>1160</v>
      </c>
      <c r="B1183" s="100" t="s">
        <v>445</v>
      </c>
      <c r="C1183" s="99" t="s">
        <v>149</v>
      </c>
      <c r="D1183" s="100" t="s">
        <v>1355</v>
      </c>
      <c r="E1183" s="101">
        <v>46290</v>
      </c>
      <c r="F1183" s="124"/>
      <c r="G1183" s="121"/>
      <c r="H1183" s="99" t="s">
        <v>2793</v>
      </c>
      <c r="I1183" s="106">
        <v>1.9</v>
      </c>
      <c r="J1183" s="123">
        <v>0.12</v>
      </c>
      <c r="K1183" s="120" t="s">
        <v>2798</v>
      </c>
      <c r="L1183" s="80"/>
    </row>
    <row r="1184" spans="1:12" s="130" customFormat="1" ht="78.75" customHeight="1" x14ac:dyDescent="0.25">
      <c r="A1184" s="68">
        <v>1161</v>
      </c>
      <c r="B1184" s="62" t="s">
        <v>125</v>
      </c>
      <c r="C1184" s="99" t="s">
        <v>149</v>
      </c>
      <c r="D1184" s="100" t="s">
        <v>2863</v>
      </c>
      <c r="E1184" s="101">
        <v>46366</v>
      </c>
      <c r="F1184" s="124"/>
      <c r="G1184" s="121"/>
      <c r="H1184" s="99" t="s">
        <v>285</v>
      </c>
      <c r="I1184" s="106">
        <v>0.42</v>
      </c>
      <c r="J1184" s="123">
        <v>0.12</v>
      </c>
      <c r="K1184" s="120" t="s">
        <v>2864</v>
      </c>
      <c r="L1184" s="80"/>
    </row>
    <row r="1185" spans="1:18" ht="31.5" customHeight="1" x14ac:dyDescent="0.2">
      <c r="A1185" s="43">
        <v>1162</v>
      </c>
      <c r="B1185" s="43" t="s">
        <v>125</v>
      </c>
      <c r="C1185" s="43" t="s">
        <v>126</v>
      </c>
      <c r="D1185" s="43" t="s">
        <v>127</v>
      </c>
      <c r="E1185" s="1">
        <v>58637</v>
      </c>
      <c r="F1185" s="2">
        <v>40877</v>
      </c>
      <c r="G1185" s="91">
        <v>612550004001871</v>
      </c>
      <c r="H1185" s="129" t="s">
        <v>128</v>
      </c>
      <c r="I1185" s="3">
        <v>1.8980999999999999</v>
      </c>
      <c r="J1185" s="52" t="s">
        <v>2488</v>
      </c>
      <c r="K1185" s="149" t="s">
        <v>697</v>
      </c>
      <c r="L1185" s="85">
        <v>1</v>
      </c>
      <c r="M1185" s="77"/>
      <c r="N1185" s="77"/>
      <c r="O1185" s="77"/>
      <c r="P1185" s="77"/>
      <c r="Q1185" s="77"/>
      <c r="R1185" s="77"/>
    </row>
    <row r="1186" spans="1:18" ht="78.75" customHeight="1" x14ac:dyDescent="0.2">
      <c r="A1186" s="43">
        <v>1163</v>
      </c>
      <c r="B1186" s="43" t="s">
        <v>125</v>
      </c>
      <c r="C1186" s="43" t="s">
        <v>126</v>
      </c>
      <c r="D1186" s="43" t="s">
        <v>130</v>
      </c>
      <c r="E1186" s="1">
        <v>57374</v>
      </c>
      <c r="F1186" s="2">
        <v>39476</v>
      </c>
      <c r="G1186" s="43" t="s">
        <v>131</v>
      </c>
      <c r="H1186" s="129" t="s">
        <v>132</v>
      </c>
      <c r="I1186" s="3">
        <v>514.01</v>
      </c>
      <c r="J1186" s="52" t="s">
        <v>2488</v>
      </c>
      <c r="K1186" s="149" t="s">
        <v>698</v>
      </c>
      <c r="L1186" s="85">
        <v>1</v>
      </c>
      <c r="M1186" s="77"/>
      <c r="N1186" s="77"/>
      <c r="O1186" s="77"/>
      <c r="P1186" s="77"/>
      <c r="Q1186" s="77"/>
      <c r="R1186" s="77"/>
    </row>
    <row r="1187" spans="1:18" ht="63" customHeight="1" x14ac:dyDescent="0.2">
      <c r="A1187" s="43">
        <v>1164</v>
      </c>
      <c r="B1187" s="43" t="s">
        <v>125</v>
      </c>
      <c r="C1187" s="43" t="s">
        <v>126</v>
      </c>
      <c r="D1187" s="43" t="s">
        <v>133</v>
      </c>
      <c r="E1187" s="1">
        <v>55552</v>
      </c>
      <c r="F1187" s="2">
        <v>40980</v>
      </c>
      <c r="G1187" s="91">
        <v>612550004001911</v>
      </c>
      <c r="H1187" s="129" t="s">
        <v>134</v>
      </c>
      <c r="I1187" s="3">
        <v>0.84430000000000005</v>
      </c>
      <c r="J1187" s="52" t="s">
        <v>1235</v>
      </c>
      <c r="K1187" s="149" t="s">
        <v>699</v>
      </c>
      <c r="L1187" s="85">
        <v>1</v>
      </c>
      <c r="M1187" s="77"/>
      <c r="N1187" s="77"/>
      <c r="O1187" s="77"/>
      <c r="P1187" s="77"/>
      <c r="Q1187" s="77"/>
      <c r="R1187" s="77"/>
    </row>
    <row r="1188" spans="1:18" ht="78.75" customHeight="1" x14ac:dyDescent="0.2">
      <c r="A1188" s="43">
        <v>1165</v>
      </c>
      <c r="B1188" s="62" t="s">
        <v>125</v>
      </c>
      <c r="C1188" s="177" t="s">
        <v>2884</v>
      </c>
      <c r="D1188" s="62" t="s">
        <v>2971</v>
      </c>
      <c r="E1188" s="1">
        <v>46487</v>
      </c>
      <c r="F1188" s="2"/>
      <c r="G1188" s="91"/>
      <c r="H1188" s="129" t="s">
        <v>135</v>
      </c>
      <c r="I1188" s="3">
        <v>38.213299999999997</v>
      </c>
      <c r="J1188" s="52" t="s">
        <v>2487</v>
      </c>
      <c r="K1188" s="149" t="s">
        <v>700</v>
      </c>
      <c r="L1188" s="77"/>
      <c r="M1188" s="77"/>
      <c r="N1188" s="77"/>
      <c r="O1188" s="77"/>
      <c r="P1188" s="77"/>
      <c r="Q1188" s="77"/>
      <c r="R1188" s="77"/>
    </row>
    <row r="1189" spans="1:18" ht="78.75" customHeight="1" x14ac:dyDescent="0.2">
      <c r="A1189" s="182">
        <v>1166</v>
      </c>
      <c r="B1189" s="62" t="s">
        <v>125</v>
      </c>
      <c r="C1189" s="177" t="s">
        <v>2884</v>
      </c>
      <c r="D1189" s="62" t="s">
        <v>2971</v>
      </c>
      <c r="E1189" s="1">
        <v>46487</v>
      </c>
      <c r="F1189" s="2"/>
      <c r="G1189" s="91"/>
      <c r="H1189" s="129" t="s">
        <v>135</v>
      </c>
      <c r="I1189" s="3">
        <v>134.69239999999999</v>
      </c>
      <c r="J1189" s="52" t="s">
        <v>2487</v>
      </c>
      <c r="K1189" s="149" t="s">
        <v>701</v>
      </c>
      <c r="L1189" s="77"/>
      <c r="M1189" s="77"/>
      <c r="N1189" s="77"/>
      <c r="O1189" s="77"/>
      <c r="P1189" s="77"/>
      <c r="Q1189" s="77"/>
      <c r="R1189" s="77"/>
    </row>
    <row r="1190" spans="1:18" ht="78.75" customHeight="1" x14ac:dyDescent="0.2">
      <c r="A1190" s="182">
        <v>1167</v>
      </c>
      <c r="B1190" s="62" t="s">
        <v>125</v>
      </c>
      <c r="C1190" s="43" t="s">
        <v>2884</v>
      </c>
      <c r="D1190" s="62" t="s">
        <v>2971</v>
      </c>
      <c r="E1190" s="1">
        <v>46487</v>
      </c>
      <c r="F1190" s="2"/>
      <c r="G1190" s="91"/>
      <c r="H1190" s="129" t="s">
        <v>135</v>
      </c>
      <c r="I1190" s="3">
        <v>3.3016000000000001</v>
      </c>
      <c r="J1190" s="52" t="s">
        <v>2487</v>
      </c>
      <c r="K1190" s="149" t="s">
        <v>702</v>
      </c>
      <c r="L1190" s="77"/>
      <c r="M1190" s="77"/>
      <c r="N1190" s="77"/>
      <c r="O1190" s="77"/>
      <c r="P1190" s="77"/>
      <c r="Q1190" s="77"/>
      <c r="R1190" s="77"/>
    </row>
    <row r="1191" spans="1:18" ht="60.75" customHeight="1" x14ac:dyDescent="0.2">
      <c r="A1191" s="182">
        <v>1168</v>
      </c>
      <c r="B1191" s="62" t="s">
        <v>125</v>
      </c>
      <c r="C1191" s="132" t="s">
        <v>2884</v>
      </c>
      <c r="D1191" s="62" t="s">
        <v>127</v>
      </c>
      <c r="E1191" s="1">
        <v>46122</v>
      </c>
      <c r="F1191" s="2"/>
      <c r="G1191" s="91"/>
      <c r="H1191" s="129" t="s">
        <v>135</v>
      </c>
      <c r="I1191" s="3">
        <v>5.0004</v>
      </c>
      <c r="J1191" s="52" t="s">
        <v>2487</v>
      </c>
      <c r="K1191" s="149" t="s">
        <v>703</v>
      </c>
      <c r="L1191" s="85">
        <v>1</v>
      </c>
      <c r="M1191" s="77"/>
      <c r="N1191" s="77"/>
      <c r="O1191" s="77"/>
      <c r="P1191" s="77"/>
      <c r="Q1191" s="77"/>
      <c r="R1191" s="77"/>
    </row>
    <row r="1192" spans="1:18" ht="63" customHeight="1" x14ac:dyDescent="0.2">
      <c r="A1192" s="182">
        <v>1169</v>
      </c>
      <c r="B1192" s="62" t="s">
        <v>125</v>
      </c>
      <c r="C1192" s="132" t="s">
        <v>2884</v>
      </c>
      <c r="D1192" s="62" t="s">
        <v>127</v>
      </c>
      <c r="E1192" s="1">
        <v>46122</v>
      </c>
      <c r="F1192" s="2"/>
      <c r="G1192" s="91"/>
      <c r="H1192" s="129" t="s">
        <v>135</v>
      </c>
      <c r="I1192" s="3">
        <v>13.3987</v>
      </c>
      <c r="J1192" s="52" t="s">
        <v>2487</v>
      </c>
      <c r="K1192" s="149" t="s">
        <v>704</v>
      </c>
      <c r="L1192" s="85">
        <v>1</v>
      </c>
      <c r="M1192" s="77"/>
      <c r="N1192" s="77"/>
      <c r="O1192" s="77"/>
      <c r="P1192" s="77"/>
      <c r="Q1192" s="77"/>
      <c r="R1192" s="77"/>
    </row>
    <row r="1193" spans="1:18" ht="47.25" customHeight="1" x14ac:dyDescent="0.2">
      <c r="A1193" s="182">
        <v>1170</v>
      </c>
      <c r="B1193" s="43" t="s">
        <v>125</v>
      </c>
      <c r="C1193" s="43" t="s">
        <v>126</v>
      </c>
      <c r="D1193" s="43" t="s">
        <v>130</v>
      </c>
      <c r="E1193" s="1">
        <v>57374</v>
      </c>
      <c r="F1193" s="2">
        <v>39476</v>
      </c>
      <c r="G1193" s="91" t="s">
        <v>2307</v>
      </c>
      <c r="H1193" s="129" t="s">
        <v>136</v>
      </c>
      <c r="I1193" s="3">
        <v>375.84</v>
      </c>
      <c r="J1193" s="52" t="s">
        <v>2488</v>
      </c>
      <c r="K1193" s="149" t="s">
        <v>705</v>
      </c>
      <c r="L1193" s="85">
        <v>1</v>
      </c>
      <c r="M1193" s="77"/>
      <c r="N1193" s="77"/>
      <c r="O1193" s="77"/>
      <c r="P1193" s="77"/>
      <c r="Q1193" s="77"/>
      <c r="R1193" s="77"/>
    </row>
    <row r="1194" spans="1:18" ht="47.25" customHeight="1" x14ac:dyDescent="0.2">
      <c r="A1194" s="182">
        <v>1171</v>
      </c>
      <c r="B1194" s="43" t="s">
        <v>125</v>
      </c>
      <c r="C1194" s="43" t="s">
        <v>126</v>
      </c>
      <c r="D1194" s="43" t="s">
        <v>137</v>
      </c>
      <c r="E1194" s="1">
        <v>47908</v>
      </c>
      <c r="F1194" s="2">
        <v>38783</v>
      </c>
      <c r="G1194" s="91" t="s">
        <v>2306</v>
      </c>
      <c r="H1194" s="129" t="s">
        <v>136</v>
      </c>
      <c r="I1194" s="3">
        <v>10</v>
      </c>
      <c r="J1194" s="52" t="s">
        <v>513</v>
      </c>
      <c r="K1194" s="149" t="s">
        <v>706</v>
      </c>
      <c r="L1194" s="85">
        <v>1</v>
      </c>
      <c r="M1194" s="77"/>
      <c r="N1194" s="77"/>
      <c r="O1194" s="77"/>
      <c r="P1194" s="77"/>
      <c r="Q1194" s="77"/>
      <c r="R1194" s="77"/>
    </row>
    <row r="1195" spans="1:18" ht="47.25" customHeight="1" x14ac:dyDescent="0.2">
      <c r="A1195" s="182">
        <v>1172</v>
      </c>
      <c r="B1195" s="62" t="s">
        <v>125</v>
      </c>
      <c r="C1195" s="132" t="s">
        <v>2884</v>
      </c>
      <c r="D1195" s="43" t="s">
        <v>138</v>
      </c>
      <c r="E1195" s="1">
        <v>55880</v>
      </c>
      <c r="F1195" s="2">
        <v>41267</v>
      </c>
      <c r="G1195" s="91">
        <v>612550004005802</v>
      </c>
      <c r="H1195" s="129" t="s">
        <v>139</v>
      </c>
      <c r="I1195" s="3">
        <v>1.5</v>
      </c>
      <c r="J1195" s="123">
        <v>0.12</v>
      </c>
      <c r="K1195" s="149" t="s">
        <v>2805</v>
      </c>
      <c r="L1195" s="85">
        <v>1</v>
      </c>
      <c r="M1195" s="77"/>
      <c r="N1195" s="77"/>
      <c r="O1195" s="77"/>
      <c r="P1195" s="77"/>
      <c r="Q1195" s="77"/>
      <c r="R1195" s="77"/>
    </row>
    <row r="1196" spans="1:18" ht="63" customHeight="1" x14ac:dyDescent="0.2">
      <c r="A1196" s="182">
        <v>1173</v>
      </c>
      <c r="B1196" s="43" t="s">
        <v>125</v>
      </c>
      <c r="C1196" s="43" t="s">
        <v>317</v>
      </c>
      <c r="D1196" s="43" t="s">
        <v>1378</v>
      </c>
      <c r="E1196" s="1">
        <v>44136</v>
      </c>
      <c r="F1196" s="2">
        <v>41584</v>
      </c>
      <c r="G1196" s="91">
        <v>203770061255</v>
      </c>
      <c r="H1196" s="129" t="s">
        <v>129</v>
      </c>
      <c r="I1196" s="3">
        <v>11.075100000000001</v>
      </c>
      <c r="J1196" s="52" t="s">
        <v>2190</v>
      </c>
      <c r="K1196" s="149" t="s">
        <v>707</v>
      </c>
      <c r="L1196" s="85">
        <v>1</v>
      </c>
      <c r="M1196" s="77"/>
      <c r="N1196" s="77"/>
      <c r="O1196" s="77"/>
      <c r="P1196" s="77"/>
      <c r="Q1196" s="77"/>
      <c r="R1196" s="77"/>
    </row>
    <row r="1197" spans="1:18" ht="63" customHeight="1" x14ac:dyDescent="0.2">
      <c r="A1197" s="182">
        <v>1174</v>
      </c>
      <c r="B1197" s="43" t="s">
        <v>125</v>
      </c>
      <c r="C1197" s="43" t="s">
        <v>317</v>
      </c>
      <c r="D1197" s="43" t="s">
        <v>1041</v>
      </c>
      <c r="E1197" s="1">
        <v>44136</v>
      </c>
      <c r="F1197" s="2">
        <v>41582</v>
      </c>
      <c r="G1197" s="91">
        <v>201454161255</v>
      </c>
      <c r="H1197" s="129" t="s">
        <v>1042</v>
      </c>
      <c r="I1197" s="3">
        <v>27.506</v>
      </c>
      <c r="J1197" s="52" t="s">
        <v>2190</v>
      </c>
      <c r="K1197" s="149" t="s">
        <v>708</v>
      </c>
      <c r="L1197" s="85">
        <v>1</v>
      </c>
      <c r="M1197" s="77"/>
      <c r="N1197" s="77"/>
      <c r="O1197" s="77"/>
      <c r="P1197" s="77"/>
      <c r="Q1197" s="77"/>
      <c r="R1197" s="77"/>
    </row>
    <row r="1198" spans="1:18" ht="63" customHeight="1" x14ac:dyDescent="0.2">
      <c r="A1198" s="182">
        <v>1175</v>
      </c>
      <c r="B1198" s="43" t="s">
        <v>125</v>
      </c>
      <c r="C1198" s="43" t="s">
        <v>317</v>
      </c>
      <c r="D1198" s="43" t="s">
        <v>1043</v>
      </c>
      <c r="E1198" s="1">
        <v>44136</v>
      </c>
      <c r="F1198" s="2">
        <v>41583</v>
      </c>
      <c r="G1198" s="91">
        <v>202605861255</v>
      </c>
      <c r="H1198" s="129" t="s">
        <v>1042</v>
      </c>
      <c r="I1198" s="3">
        <v>56.7898</v>
      </c>
      <c r="J1198" s="52" t="s">
        <v>2190</v>
      </c>
      <c r="K1198" s="149" t="s">
        <v>709</v>
      </c>
      <c r="L1198" s="85">
        <v>1</v>
      </c>
      <c r="M1198" s="77"/>
      <c r="N1198" s="77"/>
      <c r="O1198" s="77"/>
      <c r="P1198" s="77"/>
      <c r="Q1198" s="77"/>
      <c r="R1198" s="77"/>
    </row>
    <row r="1199" spans="1:18" ht="63" customHeight="1" x14ac:dyDescent="0.2">
      <c r="A1199" s="182">
        <v>1176</v>
      </c>
      <c r="B1199" s="43" t="s">
        <v>125</v>
      </c>
      <c r="C1199" s="43" t="s">
        <v>317</v>
      </c>
      <c r="D1199" s="43" t="s">
        <v>1043</v>
      </c>
      <c r="E1199" s="1">
        <v>44136</v>
      </c>
      <c r="F1199" s="2">
        <v>41582</v>
      </c>
      <c r="G1199" s="91">
        <v>201407961255</v>
      </c>
      <c r="H1199" s="129" t="s">
        <v>1044</v>
      </c>
      <c r="I1199" s="3">
        <v>20.433299999999999</v>
      </c>
      <c r="J1199" s="52" t="s">
        <v>2190</v>
      </c>
      <c r="K1199" s="149" t="s">
        <v>710</v>
      </c>
      <c r="L1199" s="85">
        <v>1</v>
      </c>
      <c r="M1199" s="77"/>
      <c r="N1199" s="77"/>
      <c r="O1199" s="77"/>
      <c r="P1199" s="77"/>
      <c r="Q1199" s="77"/>
      <c r="R1199" s="77"/>
    </row>
    <row r="1200" spans="1:18" ht="63" customHeight="1" x14ac:dyDescent="0.2">
      <c r="A1200" s="182">
        <v>1177</v>
      </c>
      <c r="B1200" s="43" t="s">
        <v>125</v>
      </c>
      <c r="C1200" s="43" t="s">
        <v>317</v>
      </c>
      <c r="D1200" s="43" t="s">
        <v>1043</v>
      </c>
      <c r="E1200" s="1">
        <v>44136</v>
      </c>
      <c r="F1200" s="2">
        <v>41583</v>
      </c>
      <c r="G1200" s="91">
        <v>202750161255</v>
      </c>
      <c r="H1200" s="129" t="s">
        <v>1044</v>
      </c>
      <c r="I1200" s="3">
        <v>18.924700000000001</v>
      </c>
      <c r="J1200" s="52" t="s">
        <v>2190</v>
      </c>
      <c r="K1200" s="149" t="s">
        <v>1045</v>
      </c>
      <c r="L1200" s="85">
        <v>1</v>
      </c>
      <c r="M1200" s="77"/>
      <c r="N1200" s="77"/>
      <c r="O1200" s="77"/>
      <c r="P1200" s="77"/>
      <c r="Q1200" s="77"/>
      <c r="R1200" s="77"/>
    </row>
    <row r="1201" spans="1:18" ht="63" customHeight="1" x14ac:dyDescent="0.2">
      <c r="A1201" s="182">
        <v>1178</v>
      </c>
      <c r="B1201" s="43" t="s">
        <v>125</v>
      </c>
      <c r="C1201" s="43" t="s">
        <v>317</v>
      </c>
      <c r="D1201" s="43" t="s">
        <v>1043</v>
      </c>
      <c r="E1201" s="1">
        <v>44136</v>
      </c>
      <c r="F1201" s="2">
        <v>41583</v>
      </c>
      <c r="G1201" s="91">
        <v>2028233612255</v>
      </c>
      <c r="H1201" s="129" t="s">
        <v>1044</v>
      </c>
      <c r="I1201" s="3">
        <v>26.29</v>
      </c>
      <c r="J1201" s="52" t="s">
        <v>2190</v>
      </c>
      <c r="K1201" s="149" t="s">
        <v>711</v>
      </c>
      <c r="L1201" s="85">
        <v>1</v>
      </c>
      <c r="M1201" s="77"/>
      <c r="N1201" s="77"/>
      <c r="O1201" s="77"/>
      <c r="P1201" s="77"/>
      <c r="Q1201" s="77"/>
      <c r="R1201" s="77"/>
    </row>
    <row r="1202" spans="1:18" ht="63" customHeight="1" x14ac:dyDescent="0.2">
      <c r="A1202" s="182">
        <v>1179</v>
      </c>
      <c r="B1202" s="43" t="s">
        <v>125</v>
      </c>
      <c r="C1202" s="43" t="s">
        <v>317</v>
      </c>
      <c r="D1202" s="43" t="s">
        <v>1043</v>
      </c>
      <c r="E1202" s="1">
        <v>44136</v>
      </c>
      <c r="F1202" s="2">
        <v>41583</v>
      </c>
      <c r="G1202" s="91">
        <v>202512761255</v>
      </c>
      <c r="H1202" s="129" t="s">
        <v>1044</v>
      </c>
      <c r="I1202" s="3">
        <v>60.76</v>
      </c>
      <c r="J1202" s="52" t="s">
        <v>2190</v>
      </c>
      <c r="K1202" s="149" t="s">
        <v>712</v>
      </c>
      <c r="L1202" s="85">
        <v>1</v>
      </c>
      <c r="M1202" s="77"/>
      <c r="N1202" s="77"/>
      <c r="O1202" s="77"/>
      <c r="P1202" s="77"/>
      <c r="Q1202" s="77"/>
      <c r="R1202" s="77"/>
    </row>
    <row r="1203" spans="1:18" ht="63" customHeight="1" x14ac:dyDescent="0.2">
      <c r="A1203" s="182">
        <v>1180</v>
      </c>
      <c r="B1203" s="43" t="s">
        <v>125</v>
      </c>
      <c r="C1203" s="43" t="s">
        <v>317</v>
      </c>
      <c r="D1203" s="43" t="s">
        <v>1043</v>
      </c>
      <c r="E1203" s="1">
        <v>44136</v>
      </c>
      <c r="F1203" s="2">
        <v>41583</v>
      </c>
      <c r="G1203" s="91">
        <v>202668661255</v>
      </c>
      <c r="H1203" s="129" t="s">
        <v>1044</v>
      </c>
      <c r="I1203" s="3">
        <v>19.447900000000001</v>
      </c>
      <c r="J1203" s="52" t="s">
        <v>2190</v>
      </c>
      <c r="K1203" s="149" t="s">
        <v>710</v>
      </c>
      <c r="L1203" s="85">
        <v>1</v>
      </c>
      <c r="M1203" s="77"/>
      <c r="N1203" s="77"/>
      <c r="O1203" s="77"/>
      <c r="P1203" s="77"/>
      <c r="Q1203" s="77"/>
      <c r="R1203" s="77"/>
    </row>
    <row r="1204" spans="1:18" ht="63" customHeight="1" x14ac:dyDescent="0.2">
      <c r="A1204" s="182">
        <v>1181</v>
      </c>
      <c r="B1204" s="43" t="s">
        <v>125</v>
      </c>
      <c r="C1204" s="43" t="s">
        <v>317</v>
      </c>
      <c r="D1204" s="43" t="s">
        <v>1043</v>
      </c>
      <c r="E1204" s="1">
        <v>44136</v>
      </c>
      <c r="F1204" s="2">
        <v>41583</v>
      </c>
      <c r="G1204" s="91">
        <v>202537961255</v>
      </c>
      <c r="H1204" s="129" t="s">
        <v>1044</v>
      </c>
      <c r="I1204" s="3">
        <v>28.07</v>
      </c>
      <c r="J1204" s="52" t="s">
        <v>2190</v>
      </c>
      <c r="K1204" s="149" t="s">
        <v>713</v>
      </c>
      <c r="L1204" s="85">
        <v>1</v>
      </c>
      <c r="M1204" s="77"/>
      <c r="N1204" s="77"/>
      <c r="O1204" s="77"/>
      <c r="P1204" s="77"/>
      <c r="Q1204" s="77"/>
      <c r="R1204" s="77"/>
    </row>
    <row r="1205" spans="1:18" ht="63" customHeight="1" x14ac:dyDescent="0.2">
      <c r="A1205" s="182">
        <v>1182</v>
      </c>
      <c r="B1205" s="43" t="s">
        <v>125</v>
      </c>
      <c r="C1205" s="43" t="s">
        <v>317</v>
      </c>
      <c r="D1205" s="43" t="s">
        <v>1041</v>
      </c>
      <c r="E1205" s="1">
        <v>44136</v>
      </c>
      <c r="F1205" s="2">
        <v>41582</v>
      </c>
      <c r="G1205" s="91">
        <v>201382961255</v>
      </c>
      <c r="H1205" s="129" t="s">
        <v>1046</v>
      </c>
      <c r="I1205" s="3">
        <v>14.3</v>
      </c>
      <c r="J1205" s="52" t="s">
        <v>2190</v>
      </c>
      <c r="K1205" s="149" t="s">
        <v>714</v>
      </c>
      <c r="L1205" s="85">
        <v>1</v>
      </c>
      <c r="M1205" s="77"/>
      <c r="N1205" s="77"/>
      <c r="O1205" s="77"/>
      <c r="P1205" s="77"/>
      <c r="Q1205" s="77"/>
      <c r="R1205" s="77"/>
    </row>
    <row r="1206" spans="1:18" ht="63" customHeight="1" x14ac:dyDescent="0.2">
      <c r="A1206" s="182">
        <v>1183</v>
      </c>
      <c r="B1206" s="43" t="s">
        <v>125</v>
      </c>
      <c r="C1206" s="43" t="s">
        <v>317</v>
      </c>
      <c r="D1206" s="43" t="s">
        <v>1047</v>
      </c>
      <c r="E1206" s="1">
        <v>44136</v>
      </c>
      <c r="F1206" s="2">
        <v>41633</v>
      </c>
      <c r="G1206" s="91">
        <v>254546161255</v>
      </c>
      <c r="H1206" s="43" t="s">
        <v>1048</v>
      </c>
      <c r="I1206" s="3">
        <v>108.21769999999999</v>
      </c>
      <c r="J1206" s="52" t="s">
        <v>2190</v>
      </c>
      <c r="K1206" s="160" t="s">
        <v>723</v>
      </c>
      <c r="L1206" s="85">
        <v>1</v>
      </c>
      <c r="M1206" s="87"/>
      <c r="N1206" s="87"/>
      <c r="O1206" s="87"/>
      <c r="P1206" s="87"/>
      <c r="Q1206" s="87"/>
      <c r="R1206" s="87"/>
    </row>
    <row r="1207" spans="1:18" ht="63" customHeight="1" x14ac:dyDescent="0.2">
      <c r="A1207" s="182">
        <v>1184</v>
      </c>
      <c r="B1207" s="43" t="s">
        <v>125</v>
      </c>
      <c r="C1207" s="43" t="s">
        <v>317</v>
      </c>
      <c r="D1207" s="43" t="s">
        <v>1047</v>
      </c>
      <c r="E1207" s="1">
        <v>44136</v>
      </c>
      <c r="F1207" s="2">
        <v>41633</v>
      </c>
      <c r="G1207" s="91">
        <v>254794361255</v>
      </c>
      <c r="H1207" s="43" t="s">
        <v>1048</v>
      </c>
      <c r="I1207" s="3">
        <v>10.67</v>
      </c>
      <c r="J1207" s="52" t="s">
        <v>2190</v>
      </c>
      <c r="K1207" s="160" t="s">
        <v>724</v>
      </c>
      <c r="L1207" s="85">
        <v>1</v>
      </c>
      <c r="M1207" s="87"/>
      <c r="N1207" s="87"/>
      <c r="O1207" s="87"/>
      <c r="P1207" s="87"/>
      <c r="Q1207" s="87"/>
      <c r="R1207" s="87"/>
    </row>
    <row r="1208" spans="1:18" ht="63" customHeight="1" x14ac:dyDescent="0.2">
      <c r="A1208" s="182">
        <v>1185</v>
      </c>
      <c r="B1208" s="43" t="s">
        <v>125</v>
      </c>
      <c r="C1208" s="43" t="s">
        <v>149</v>
      </c>
      <c r="D1208" s="43" t="s">
        <v>1401</v>
      </c>
      <c r="E1208" s="1">
        <v>44647</v>
      </c>
      <c r="F1208" s="2">
        <v>42129</v>
      </c>
      <c r="G1208" s="91">
        <v>629562461255</v>
      </c>
      <c r="H1208" s="43" t="s">
        <v>1402</v>
      </c>
      <c r="I1208" s="3">
        <v>42.538400000000003</v>
      </c>
      <c r="J1208" s="52" t="s">
        <v>2190</v>
      </c>
      <c r="K1208" s="160" t="s">
        <v>2483</v>
      </c>
      <c r="L1208" s="85">
        <v>1</v>
      </c>
      <c r="M1208" s="87"/>
      <c r="N1208" s="87"/>
      <c r="O1208" s="87"/>
      <c r="P1208" s="87"/>
      <c r="Q1208" s="87"/>
      <c r="R1208" s="87"/>
    </row>
    <row r="1209" spans="1:18" ht="63" customHeight="1" x14ac:dyDescent="0.2">
      <c r="A1209" s="182">
        <v>1186</v>
      </c>
      <c r="B1209" s="43" t="s">
        <v>125</v>
      </c>
      <c r="C1209" s="43" t="s">
        <v>149</v>
      </c>
      <c r="D1209" s="43" t="s">
        <v>1403</v>
      </c>
      <c r="E1209" s="1">
        <v>45031</v>
      </c>
      <c r="F1209" s="2">
        <v>42593</v>
      </c>
      <c r="G1209" s="91">
        <v>994701661255</v>
      </c>
      <c r="H1209" s="43" t="s">
        <v>1402</v>
      </c>
      <c r="I1209" s="3">
        <v>1.248</v>
      </c>
      <c r="J1209" s="52" t="s">
        <v>1827</v>
      </c>
      <c r="K1209" s="160" t="s">
        <v>725</v>
      </c>
      <c r="L1209" s="85">
        <v>1</v>
      </c>
      <c r="M1209" s="87"/>
      <c r="N1209" s="87"/>
      <c r="O1209" s="87"/>
      <c r="P1209" s="87"/>
      <c r="Q1209" s="87"/>
      <c r="R1209" s="87"/>
    </row>
    <row r="1210" spans="1:18" ht="63" customHeight="1" x14ac:dyDescent="0.2">
      <c r="A1210" s="182">
        <v>1187</v>
      </c>
      <c r="B1210" s="43" t="s">
        <v>125</v>
      </c>
      <c r="C1210" s="43" t="s">
        <v>149</v>
      </c>
      <c r="D1210" s="43" t="s">
        <v>1404</v>
      </c>
      <c r="E1210" s="1">
        <v>44734</v>
      </c>
      <c r="F1210" s="2">
        <v>42277</v>
      </c>
      <c r="G1210" s="91">
        <v>738332761255</v>
      </c>
      <c r="H1210" s="43" t="s">
        <v>132</v>
      </c>
      <c r="I1210" s="3">
        <v>2.9855999999999998</v>
      </c>
      <c r="J1210" s="52" t="s">
        <v>1827</v>
      </c>
      <c r="K1210" s="160" t="s">
        <v>726</v>
      </c>
      <c r="L1210" s="85">
        <v>1</v>
      </c>
      <c r="M1210" s="87"/>
      <c r="N1210" s="87"/>
      <c r="O1210" s="87"/>
      <c r="P1210" s="87"/>
      <c r="Q1210" s="87"/>
      <c r="R1210" s="87"/>
    </row>
    <row r="1211" spans="1:18" ht="63" customHeight="1" x14ac:dyDescent="0.2">
      <c r="A1211" s="182">
        <v>1188</v>
      </c>
      <c r="B1211" s="43" t="s">
        <v>125</v>
      </c>
      <c r="C1211" s="43" t="s">
        <v>149</v>
      </c>
      <c r="D1211" s="37" t="s">
        <v>1405</v>
      </c>
      <c r="E1211" s="5">
        <v>55840</v>
      </c>
      <c r="F1211" s="2">
        <v>42335</v>
      </c>
      <c r="G1211" s="91">
        <v>599590461255</v>
      </c>
      <c r="H1211" s="43" t="s">
        <v>1406</v>
      </c>
      <c r="I1211" s="6">
        <v>1.5304</v>
      </c>
      <c r="J1211" s="181" t="s">
        <v>2488</v>
      </c>
      <c r="K1211" s="160" t="s">
        <v>727</v>
      </c>
      <c r="L1211" s="85">
        <v>1</v>
      </c>
      <c r="M1211" s="87"/>
      <c r="N1211" s="87"/>
      <c r="O1211" s="87"/>
      <c r="P1211" s="87"/>
      <c r="Q1211" s="87"/>
      <c r="R1211" s="87"/>
    </row>
    <row r="1212" spans="1:18" ht="63" customHeight="1" x14ac:dyDescent="0.2">
      <c r="A1212" s="182">
        <v>1189</v>
      </c>
      <c r="B1212" s="43" t="s">
        <v>125</v>
      </c>
      <c r="C1212" s="43" t="s">
        <v>149</v>
      </c>
      <c r="D1212" s="43" t="s">
        <v>1405</v>
      </c>
      <c r="E1212" s="1">
        <v>55840</v>
      </c>
      <c r="F1212" s="2">
        <v>42335</v>
      </c>
      <c r="G1212" s="91">
        <v>599564061255</v>
      </c>
      <c r="H1212" s="43" t="s">
        <v>1406</v>
      </c>
      <c r="I1212" s="3">
        <v>0.08</v>
      </c>
      <c r="J1212" s="52" t="s">
        <v>2488</v>
      </c>
      <c r="K1212" s="160" t="s">
        <v>728</v>
      </c>
      <c r="L1212" s="85">
        <v>1</v>
      </c>
      <c r="M1212" s="87"/>
      <c r="N1212" s="87"/>
      <c r="O1212" s="87"/>
      <c r="P1212" s="87"/>
      <c r="Q1212" s="87"/>
      <c r="R1212" s="87"/>
    </row>
    <row r="1213" spans="1:18" ht="63" customHeight="1" x14ac:dyDescent="0.2">
      <c r="A1213" s="182">
        <v>1190</v>
      </c>
      <c r="B1213" s="43" t="s">
        <v>125</v>
      </c>
      <c r="C1213" s="43" t="s">
        <v>149</v>
      </c>
      <c r="D1213" s="43" t="s">
        <v>1769</v>
      </c>
      <c r="E1213" s="2">
        <v>45012</v>
      </c>
      <c r="F1213" s="2">
        <v>42129</v>
      </c>
      <c r="G1213" s="91">
        <v>9557945</v>
      </c>
      <c r="H1213" s="43" t="s">
        <v>294</v>
      </c>
      <c r="I1213" s="43">
        <v>42.538400000000003</v>
      </c>
      <c r="J1213" s="73">
        <v>0.04</v>
      </c>
      <c r="K1213" s="160" t="s">
        <v>2483</v>
      </c>
      <c r="L1213" s="85">
        <v>1</v>
      </c>
      <c r="M1213" s="87"/>
      <c r="N1213" s="87"/>
      <c r="O1213" s="87"/>
      <c r="P1213" s="87"/>
      <c r="Q1213" s="87"/>
      <c r="R1213" s="87"/>
    </row>
    <row r="1214" spans="1:18" ht="63" customHeight="1" x14ac:dyDescent="0.2">
      <c r="A1214" s="182">
        <v>1191</v>
      </c>
      <c r="B1214" s="43" t="s">
        <v>125</v>
      </c>
      <c r="C1214" s="43" t="s">
        <v>149</v>
      </c>
      <c r="D1214" s="43" t="s">
        <v>1404</v>
      </c>
      <c r="E1214" s="1">
        <v>45031</v>
      </c>
      <c r="F1214" s="2">
        <v>42506</v>
      </c>
      <c r="G1214" s="91">
        <v>922456061255</v>
      </c>
      <c r="H1214" s="43" t="s">
        <v>136</v>
      </c>
      <c r="I1214" s="3">
        <v>6.4123000000000001</v>
      </c>
      <c r="J1214" s="52" t="s">
        <v>2490</v>
      </c>
      <c r="K1214" s="160" t="s">
        <v>729</v>
      </c>
      <c r="L1214" s="85">
        <v>1</v>
      </c>
      <c r="M1214" s="87"/>
      <c r="N1214" s="87"/>
      <c r="O1214" s="87"/>
      <c r="P1214" s="87"/>
      <c r="Q1214" s="87"/>
      <c r="R1214" s="87"/>
    </row>
    <row r="1215" spans="1:18" ht="63" customHeight="1" x14ac:dyDescent="0.2">
      <c r="A1215" s="182">
        <v>1192</v>
      </c>
      <c r="B1215" s="43" t="s">
        <v>125</v>
      </c>
      <c r="C1215" s="43" t="s">
        <v>149</v>
      </c>
      <c r="D1215" s="43" t="s">
        <v>1404</v>
      </c>
      <c r="E1215" s="1">
        <v>45031</v>
      </c>
      <c r="F1215" s="2">
        <v>42506</v>
      </c>
      <c r="G1215" s="91">
        <v>922279361255</v>
      </c>
      <c r="H1215" s="43" t="s">
        <v>136</v>
      </c>
      <c r="I1215" s="3">
        <v>4.1162000000000001</v>
      </c>
      <c r="J1215" s="52" t="s">
        <v>1827</v>
      </c>
      <c r="K1215" s="149" t="s">
        <v>730</v>
      </c>
      <c r="L1215" s="85">
        <v>1</v>
      </c>
      <c r="M1215" s="77"/>
      <c r="N1215" s="77"/>
      <c r="O1215" s="77"/>
      <c r="P1215" s="77"/>
      <c r="Q1215" s="77"/>
      <c r="R1215" s="77"/>
    </row>
    <row r="1216" spans="1:18" ht="63" customHeight="1" x14ac:dyDescent="0.2">
      <c r="A1216" s="182">
        <v>1193</v>
      </c>
      <c r="B1216" s="43" t="s">
        <v>125</v>
      </c>
      <c r="C1216" s="43" t="s">
        <v>149</v>
      </c>
      <c r="D1216" s="43" t="s">
        <v>1404</v>
      </c>
      <c r="E1216" s="1">
        <v>45031</v>
      </c>
      <c r="F1216" s="2">
        <v>42506</v>
      </c>
      <c r="G1216" s="91" t="s">
        <v>1770</v>
      </c>
      <c r="H1216" s="43" t="s">
        <v>136</v>
      </c>
      <c r="I1216" s="3">
        <v>0.63249999999999995</v>
      </c>
      <c r="J1216" s="52" t="s">
        <v>1827</v>
      </c>
      <c r="K1216" s="149" t="s">
        <v>731</v>
      </c>
      <c r="L1216" s="85">
        <v>1</v>
      </c>
      <c r="M1216" s="77"/>
      <c r="N1216" s="77"/>
      <c r="O1216" s="77"/>
      <c r="P1216" s="77"/>
      <c r="Q1216" s="77"/>
      <c r="R1216" s="77"/>
    </row>
    <row r="1217" spans="1:18" ht="63" customHeight="1" x14ac:dyDescent="0.2">
      <c r="A1217" s="182">
        <v>1194</v>
      </c>
      <c r="B1217" s="43" t="s">
        <v>125</v>
      </c>
      <c r="C1217" s="43" t="s">
        <v>149</v>
      </c>
      <c r="D1217" s="43" t="s">
        <v>1404</v>
      </c>
      <c r="E1217" s="1">
        <v>45031</v>
      </c>
      <c r="F1217" s="2">
        <v>42506</v>
      </c>
      <c r="G1217" s="91">
        <v>921802461255</v>
      </c>
      <c r="H1217" s="43" t="s">
        <v>136</v>
      </c>
      <c r="I1217" s="3">
        <v>8.6079000000000008</v>
      </c>
      <c r="J1217" s="52" t="s">
        <v>1827</v>
      </c>
      <c r="K1217" s="149" t="s">
        <v>732</v>
      </c>
      <c r="L1217" s="85">
        <v>1</v>
      </c>
      <c r="M1217" s="77"/>
      <c r="N1217" s="77"/>
      <c r="O1217" s="77"/>
      <c r="P1217" s="77"/>
      <c r="Q1217" s="77"/>
      <c r="R1217" s="77"/>
    </row>
    <row r="1218" spans="1:18" ht="63" customHeight="1" x14ac:dyDescent="0.2">
      <c r="A1218" s="182">
        <v>1195</v>
      </c>
      <c r="B1218" s="43" t="s">
        <v>125</v>
      </c>
      <c r="C1218" s="43" t="s">
        <v>149</v>
      </c>
      <c r="D1218" s="43" t="s">
        <v>1771</v>
      </c>
      <c r="E1218" s="1">
        <v>45129</v>
      </c>
      <c r="F1218" s="2">
        <v>42698</v>
      </c>
      <c r="G1218" s="91">
        <v>1094229461255</v>
      </c>
      <c r="H1218" s="43" t="s">
        <v>819</v>
      </c>
      <c r="I1218" s="3">
        <v>0.68030000000000002</v>
      </c>
      <c r="J1218" s="52" t="s">
        <v>2490</v>
      </c>
      <c r="K1218" s="149" t="s">
        <v>733</v>
      </c>
      <c r="L1218" s="85">
        <v>1</v>
      </c>
      <c r="M1218" s="77"/>
      <c r="N1218" s="77"/>
      <c r="O1218" s="77"/>
      <c r="P1218" s="77"/>
      <c r="Q1218" s="77"/>
      <c r="R1218" s="77"/>
    </row>
    <row r="1219" spans="1:18" ht="78.75" customHeight="1" x14ac:dyDescent="0.2">
      <c r="A1219" s="182">
        <v>1196</v>
      </c>
      <c r="B1219" s="98" t="s">
        <v>125</v>
      </c>
      <c r="C1219" s="99" t="s">
        <v>149</v>
      </c>
      <c r="D1219" s="100" t="s">
        <v>1405</v>
      </c>
      <c r="E1219" s="101">
        <v>45672</v>
      </c>
      <c r="F1219" s="101"/>
      <c r="G1219" s="102"/>
      <c r="H1219" s="102" t="s">
        <v>2252</v>
      </c>
      <c r="I1219" s="99">
        <v>0.1239</v>
      </c>
      <c r="J1219" s="123">
        <v>0.12</v>
      </c>
      <c r="K1219" s="105" t="s">
        <v>295</v>
      </c>
      <c r="L1219" s="85">
        <v>1</v>
      </c>
      <c r="M1219" s="80"/>
      <c r="N1219" s="80"/>
      <c r="O1219" s="80"/>
      <c r="P1219" s="80"/>
    </row>
    <row r="1220" spans="1:18" ht="78.75" customHeight="1" x14ac:dyDescent="0.2">
      <c r="A1220" s="182">
        <v>1197</v>
      </c>
      <c r="B1220" s="100" t="s">
        <v>125</v>
      </c>
      <c r="C1220" s="99" t="s">
        <v>149</v>
      </c>
      <c r="D1220" s="100" t="s">
        <v>1405</v>
      </c>
      <c r="E1220" s="101">
        <v>45672</v>
      </c>
      <c r="F1220" s="101" t="s">
        <v>841</v>
      </c>
      <c r="G1220" s="102" t="s">
        <v>841</v>
      </c>
      <c r="H1220" s="102" t="s">
        <v>2252</v>
      </c>
      <c r="I1220" s="106">
        <v>1.6411</v>
      </c>
      <c r="J1220" s="123">
        <v>0.12</v>
      </c>
      <c r="K1220" s="105" t="s">
        <v>296</v>
      </c>
      <c r="L1220" s="85">
        <v>1</v>
      </c>
      <c r="M1220" s="80"/>
      <c r="N1220" s="80"/>
      <c r="O1220" s="80"/>
      <c r="P1220" s="80"/>
    </row>
    <row r="1221" spans="1:18" ht="78.75" customHeight="1" x14ac:dyDescent="0.2">
      <c r="A1221" s="182">
        <v>1198</v>
      </c>
      <c r="B1221" s="100" t="s">
        <v>125</v>
      </c>
      <c r="C1221" s="99" t="s">
        <v>149</v>
      </c>
      <c r="D1221" s="100" t="s">
        <v>375</v>
      </c>
      <c r="E1221" s="107">
        <v>45695</v>
      </c>
      <c r="F1221" s="107" t="s">
        <v>841</v>
      </c>
      <c r="G1221" s="107" t="s">
        <v>841</v>
      </c>
      <c r="H1221" s="99" t="s">
        <v>2253</v>
      </c>
      <c r="I1221" s="106">
        <v>3.0295000000000001</v>
      </c>
      <c r="J1221" s="123">
        <v>0.12</v>
      </c>
      <c r="K1221" s="108" t="s">
        <v>2254</v>
      </c>
      <c r="L1221" s="85">
        <v>1</v>
      </c>
      <c r="M1221" s="80"/>
      <c r="N1221" s="80"/>
      <c r="O1221" s="80"/>
      <c r="P1221" s="80"/>
    </row>
    <row r="1222" spans="1:18" ht="78.75" customHeight="1" x14ac:dyDescent="0.2">
      <c r="A1222" s="182">
        <v>1199</v>
      </c>
      <c r="B1222" s="100" t="s">
        <v>125</v>
      </c>
      <c r="C1222" s="99" t="s">
        <v>149</v>
      </c>
      <c r="D1222" s="100" t="s">
        <v>2255</v>
      </c>
      <c r="E1222" s="107">
        <v>43187</v>
      </c>
      <c r="F1222" s="107" t="s">
        <v>841</v>
      </c>
      <c r="G1222" s="99" t="s">
        <v>841</v>
      </c>
      <c r="H1222" s="99" t="s">
        <v>2253</v>
      </c>
      <c r="I1222" s="106">
        <v>9.9290000000000003</v>
      </c>
      <c r="J1222" s="123">
        <v>0.12</v>
      </c>
      <c r="K1222" s="109" t="s">
        <v>2256</v>
      </c>
      <c r="L1222" s="85">
        <v>1</v>
      </c>
      <c r="M1222" s="80"/>
      <c r="N1222" s="80"/>
      <c r="O1222" s="80"/>
      <c r="P1222" s="80"/>
    </row>
    <row r="1223" spans="1:18" ht="78.75" customHeight="1" x14ac:dyDescent="0.2">
      <c r="A1223" s="182">
        <v>1200</v>
      </c>
      <c r="B1223" s="100" t="s">
        <v>125</v>
      </c>
      <c r="C1223" s="99" t="s">
        <v>149</v>
      </c>
      <c r="D1223" s="100" t="s">
        <v>375</v>
      </c>
      <c r="E1223" s="107">
        <v>45834</v>
      </c>
      <c r="F1223" s="107" t="s">
        <v>841</v>
      </c>
      <c r="G1223" s="99" t="s">
        <v>841</v>
      </c>
      <c r="H1223" s="99" t="s">
        <v>2257</v>
      </c>
      <c r="I1223" s="106">
        <v>57.890999999999998</v>
      </c>
      <c r="J1223" s="123">
        <v>0.12</v>
      </c>
      <c r="K1223" s="109" t="s">
        <v>2258</v>
      </c>
      <c r="L1223" s="85">
        <v>1</v>
      </c>
      <c r="M1223" s="80"/>
      <c r="N1223" s="80"/>
      <c r="O1223" s="80"/>
      <c r="P1223" s="80"/>
    </row>
    <row r="1224" spans="1:18" ht="78.75" customHeight="1" x14ac:dyDescent="0.2">
      <c r="A1224" s="182">
        <v>1201</v>
      </c>
      <c r="B1224" s="100" t="s">
        <v>125</v>
      </c>
      <c r="C1224" s="99" t="s">
        <v>149</v>
      </c>
      <c r="D1224" s="100" t="s">
        <v>2255</v>
      </c>
      <c r="E1224" s="101">
        <v>45933</v>
      </c>
      <c r="F1224" s="107" t="s">
        <v>841</v>
      </c>
      <c r="G1224" s="99" t="s">
        <v>841</v>
      </c>
      <c r="H1224" s="102" t="s">
        <v>2259</v>
      </c>
      <c r="I1224" s="106">
        <v>3.9855</v>
      </c>
      <c r="J1224" s="123">
        <v>0.12</v>
      </c>
      <c r="K1224" s="105" t="s">
        <v>2260</v>
      </c>
      <c r="L1224" s="85">
        <v>1</v>
      </c>
      <c r="M1224" s="80"/>
      <c r="N1224" s="80"/>
      <c r="O1224" s="80"/>
      <c r="P1224" s="80"/>
    </row>
    <row r="1225" spans="1:18" ht="78.75" customHeight="1" x14ac:dyDescent="0.2">
      <c r="A1225" s="182">
        <v>1202</v>
      </c>
      <c r="B1225" s="100" t="s">
        <v>125</v>
      </c>
      <c r="C1225" s="99" t="s">
        <v>149</v>
      </c>
      <c r="D1225" s="100" t="s">
        <v>2261</v>
      </c>
      <c r="E1225" s="101">
        <v>45946</v>
      </c>
      <c r="F1225" s="107" t="s">
        <v>841</v>
      </c>
      <c r="G1225" s="99" t="s">
        <v>841</v>
      </c>
      <c r="H1225" s="102" t="s">
        <v>2262</v>
      </c>
      <c r="I1225" s="106">
        <v>2.3199999999999998E-2</v>
      </c>
      <c r="J1225" s="123">
        <v>0.12</v>
      </c>
      <c r="K1225" s="105" t="s">
        <v>2263</v>
      </c>
      <c r="L1225" s="85">
        <v>1</v>
      </c>
      <c r="M1225" s="80"/>
      <c r="N1225" s="80"/>
      <c r="O1225" s="80"/>
      <c r="P1225" s="80"/>
    </row>
    <row r="1226" spans="1:18" ht="78.75" customHeight="1" x14ac:dyDescent="0.2">
      <c r="A1226" s="182">
        <v>1203</v>
      </c>
      <c r="B1226" s="100" t="s">
        <v>125</v>
      </c>
      <c r="C1226" s="99" t="s">
        <v>149</v>
      </c>
      <c r="D1226" s="100" t="s">
        <v>2261</v>
      </c>
      <c r="E1226" s="101">
        <v>45946</v>
      </c>
      <c r="F1226" s="107" t="s">
        <v>841</v>
      </c>
      <c r="G1226" s="99" t="s">
        <v>841</v>
      </c>
      <c r="H1226" s="102" t="s">
        <v>2262</v>
      </c>
      <c r="I1226" s="106">
        <v>0.24440000000000001</v>
      </c>
      <c r="J1226" s="123">
        <v>0.12</v>
      </c>
      <c r="K1226" s="105" t="s">
        <v>2264</v>
      </c>
      <c r="L1226" s="85">
        <v>1</v>
      </c>
      <c r="M1226" s="80"/>
      <c r="N1226" s="80"/>
      <c r="O1226" s="80"/>
      <c r="P1226" s="80"/>
    </row>
    <row r="1227" spans="1:18" ht="78.75" customHeight="1" x14ac:dyDescent="0.2">
      <c r="A1227" s="182">
        <v>1204</v>
      </c>
      <c r="B1227" s="100" t="s">
        <v>125</v>
      </c>
      <c r="C1227" s="99" t="s">
        <v>149</v>
      </c>
      <c r="D1227" s="100" t="s">
        <v>2261</v>
      </c>
      <c r="E1227" s="101">
        <v>45946</v>
      </c>
      <c r="F1227" s="107" t="s">
        <v>841</v>
      </c>
      <c r="G1227" s="99" t="s">
        <v>841</v>
      </c>
      <c r="H1227" s="102" t="s">
        <v>2262</v>
      </c>
      <c r="I1227" s="106">
        <v>0.47889999999999999</v>
      </c>
      <c r="J1227" s="123">
        <v>0.12</v>
      </c>
      <c r="K1227" s="105" t="s">
        <v>2265</v>
      </c>
      <c r="L1227" s="85">
        <v>1</v>
      </c>
      <c r="M1227" s="80"/>
      <c r="N1227" s="80"/>
      <c r="O1227" s="80"/>
      <c r="P1227" s="80"/>
    </row>
    <row r="1228" spans="1:18" ht="78.75" customHeight="1" x14ac:dyDescent="0.2">
      <c r="A1228" s="182">
        <v>1205</v>
      </c>
      <c r="B1228" s="100" t="s">
        <v>125</v>
      </c>
      <c r="C1228" s="99" t="s">
        <v>149</v>
      </c>
      <c r="D1228" s="100" t="s">
        <v>2261</v>
      </c>
      <c r="E1228" s="101">
        <v>45946</v>
      </c>
      <c r="F1228" s="107" t="s">
        <v>841</v>
      </c>
      <c r="G1228" s="99" t="s">
        <v>841</v>
      </c>
      <c r="H1228" s="102" t="s">
        <v>2262</v>
      </c>
      <c r="I1228" s="106">
        <v>0.90429999999999999</v>
      </c>
      <c r="J1228" s="123">
        <v>0.12</v>
      </c>
      <c r="K1228" s="105" t="s">
        <v>2266</v>
      </c>
      <c r="L1228" s="85">
        <v>1</v>
      </c>
      <c r="M1228" s="80"/>
      <c r="N1228" s="80"/>
      <c r="O1228" s="80"/>
      <c r="P1228" s="80"/>
    </row>
    <row r="1229" spans="1:18" ht="78.75" customHeight="1" x14ac:dyDescent="0.2">
      <c r="A1229" s="182">
        <v>1206</v>
      </c>
      <c r="B1229" s="100" t="s">
        <v>125</v>
      </c>
      <c r="C1229" s="99" t="s">
        <v>149</v>
      </c>
      <c r="D1229" s="100" t="s">
        <v>2261</v>
      </c>
      <c r="E1229" s="101">
        <v>45946</v>
      </c>
      <c r="F1229" s="107" t="s">
        <v>841</v>
      </c>
      <c r="G1229" s="99" t="s">
        <v>841</v>
      </c>
      <c r="H1229" s="102" t="s">
        <v>2262</v>
      </c>
      <c r="I1229" s="106">
        <v>0.33629999999999999</v>
      </c>
      <c r="J1229" s="123">
        <v>0.12</v>
      </c>
      <c r="K1229" s="105" t="s">
        <v>2267</v>
      </c>
      <c r="L1229" s="85">
        <v>1</v>
      </c>
      <c r="M1229" s="80"/>
      <c r="N1229" s="80"/>
      <c r="O1229" s="80"/>
      <c r="P1229" s="80"/>
    </row>
    <row r="1230" spans="1:18" ht="78.75" customHeight="1" x14ac:dyDescent="0.2">
      <c r="A1230" s="182">
        <v>1207</v>
      </c>
      <c r="B1230" s="100" t="s">
        <v>125</v>
      </c>
      <c r="C1230" s="99" t="s">
        <v>149</v>
      </c>
      <c r="D1230" s="100" t="s">
        <v>2261</v>
      </c>
      <c r="E1230" s="101">
        <v>45946</v>
      </c>
      <c r="F1230" s="107" t="s">
        <v>841</v>
      </c>
      <c r="G1230" s="99" t="s">
        <v>841</v>
      </c>
      <c r="H1230" s="102" t="s">
        <v>2262</v>
      </c>
      <c r="I1230" s="106">
        <v>1.212</v>
      </c>
      <c r="J1230" s="123">
        <v>0.12</v>
      </c>
      <c r="K1230" s="105" t="s">
        <v>2268</v>
      </c>
      <c r="L1230" s="85">
        <v>1</v>
      </c>
      <c r="M1230" s="80"/>
      <c r="N1230" s="80"/>
      <c r="O1230" s="80"/>
      <c r="P1230" s="80"/>
    </row>
    <row r="1231" spans="1:18" ht="78.75" customHeight="1" x14ac:dyDescent="0.2">
      <c r="A1231" s="182">
        <v>1208</v>
      </c>
      <c r="B1231" s="100" t="s">
        <v>125</v>
      </c>
      <c r="C1231" s="99" t="s">
        <v>149</v>
      </c>
      <c r="D1231" s="100" t="s">
        <v>1012</v>
      </c>
      <c r="E1231" s="107">
        <v>45801</v>
      </c>
      <c r="F1231" s="107" t="s">
        <v>841</v>
      </c>
      <c r="G1231" s="99" t="s">
        <v>841</v>
      </c>
      <c r="H1231" s="99" t="s">
        <v>1013</v>
      </c>
      <c r="I1231" s="106">
        <v>2</v>
      </c>
      <c r="J1231" s="123">
        <v>0.12</v>
      </c>
      <c r="K1231" s="109" t="s">
        <v>1014</v>
      </c>
      <c r="L1231" s="85">
        <v>1</v>
      </c>
      <c r="M1231" s="80"/>
      <c r="N1231" s="80"/>
      <c r="O1231" s="80"/>
      <c r="P1231" s="80"/>
    </row>
    <row r="1232" spans="1:18" s="113" customFormat="1" ht="78.75" customHeight="1" x14ac:dyDescent="0.2">
      <c r="A1232" s="182">
        <v>1209</v>
      </c>
      <c r="B1232" s="100" t="s">
        <v>125</v>
      </c>
      <c r="C1232" s="99" t="s">
        <v>149</v>
      </c>
      <c r="D1232" s="100" t="s">
        <v>2667</v>
      </c>
      <c r="E1232" s="101">
        <v>45959</v>
      </c>
      <c r="F1232" s="107" t="s">
        <v>841</v>
      </c>
      <c r="G1232" s="99" t="s">
        <v>841</v>
      </c>
      <c r="H1232" s="102" t="s">
        <v>2668</v>
      </c>
      <c r="I1232" s="106">
        <v>19.300999999999998</v>
      </c>
      <c r="J1232" s="123">
        <v>0.12</v>
      </c>
      <c r="K1232" s="105" t="s">
        <v>2669</v>
      </c>
      <c r="L1232" s="80"/>
      <c r="M1232" s="80"/>
    </row>
    <row r="1233" spans="1:13" s="113" customFormat="1" ht="78.75" customHeight="1" x14ac:dyDescent="0.2">
      <c r="A1233" s="182">
        <v>1210</v>
      </c>
      <c r="B1233" s="100" t="s">
        <v>125</v>
      </c>
      <c r="C1233" s="99" t="s">
        <v>149</v>
      </c>
      <c r="D1233" s="100" t="s">
        <v>2670</v>
      </c>
      <c r="E1233" s="101">
        <v>45959</v>
      </c>
      <c r="F1233" s="107" t="s">
        <v>841</v>
      </c>
      <c r="G1233" s="99" t="s">
        <v>841</v>
      </c>
      <c r="H1233" s="102" t="s">
        <v>2668</v>
      </c>
      <c r="I1233" s="106">
        <v>4.4999000000000002</v>
      </c>
      <c r="J1233" s="123">
        <v>0.12</v>
      </c>
      <c r="K1233" s="105" t="s">
        <v>696</v>
      </c>
      <c r="L1233" s="80"/>
      <c r="M1233" s="80"/>
    </row>
    <row r="1234" spans="1:13" s="114" customFormat="1" ht="78.75" customHeight="1" x14ac:dyDescent="0.2">
      <c r="A1234" s="182">
        <v>1211</v>
      </c>
      <c r="B1234" s="100" t="s">
        <v>125</v>
      </c>
      <c r="C1234" s="99" t="s">
        <v>149</v>
      </c>
      <c r="D1234" s="100" t="s">
        <v>375</v>
      </c>
      <c r="E1234" s="101">
        <v>46102</v>
      </c>
      <c r="F1234" s="101"/>
      <c r="G1234" s="102"/>
      <c r="H1234" s="102" t="s">
        <v>2259</v>
      </c>
      <c r="I1234" s="106">
        <v>5.5585000000000004</v>
      </c>
      <c r="J1234" s="123">
        <v>0.12</v>
      </c>
      <c r="K1234" s="120" t="s">
        <v>2799</v>
      </c>
    </row>
    <row r="1235" spans="1:13" s="114" customFormat="1" ht="78.75" customHeight="1" x14ac:dyDescent="0.2">
      <c r="A1235" s="182">
        <v>1212</v>
      </c>
      <c r="B1235" s="100" t="s">
        <v>125</v>
      </c>
      <c r="C1235" s="99" t="s">
        <v>149</v>
      </c>
      <c r="D1235" s="100" t="s">
        <v>375</v>
      </c>
      <c r="E1235" s="101">
        <v>46102</v>
      </c>
      <c r="F1235" s="101"/>
      <c r="G1235" s="102"/>
      <c r="H1235" s="102" t="s">
        <v>2800</v>
      </c>
      <c r="I1235" s="106">
        <v>2.6459999999999999</v>
      </c>
      <c r="J1235" s="123">
        <v>0.12</v>
      </c>
      <c r="K1235" s="120" t="s">
        <v>2801</v>
      </c>
    </row>
    <row r="1236" spans="1:13" s="114" customFormat="1" ht="78.75" customHeight="1" x14ac:dyDescent="0.2">
      <c r="A1236" s="182">
        <v>1213</v>
      </c>
      <c r="B1236" s="100" t="s">
        <v>125</v>
      </c>
      <c r="C1236" s="99" t="s">
        <v>149</v>
      </c>
      <c r="D1236" s="100" t="s">
        <v>375</v>
      </c>
      <c r="E1236" s="101">
        <v>46102</v>
      </c>
      <c r="F1236" s="101"/>
      <c r="G1236" s="102"/>
      <c r="H1236" s="102" t="s">
        <v>2800</v>
      </c>
      <c r="I1236" s="106">
        <v>0.90549999999999997</v>
      </c>
      <c r="J1236" s="123">
        <v>0.12</v>
      </c>
      <c r="K1236" s="120" t="s">
        <v>2802</v>
      </c>
    </row>
    <row r="1237" spans="1:13" s="114" customFormat="1" ht="78.75" customHeight="1" x14ac:dyDescent="0.2">
      <c r="A1237" s="182">
        <v>1214</v>
      </c>
      <c r="B1237" s="100" t="s">
        <v>125</v>
      </c>
      <c r="C1237" s="99" t="s">
        <v>149</v>
      </c>
      <c r="D1237" s="100" t="s">
        <v>375</v>
      </c>
      <c r="E1237" s="101">
        <v>46102</v>
      </c>
      <c r="F1237" s="101"/>
      <c r="G1237" s="102"/>
      <c r="H1237" s="102" t="s">
        <v>2800</v>
      </c>
      <c r="I1237" s="106">
        <v>0.749</v>
      </c>
      <c r="J1237" s="123">
        <v>0.12</v>
      </c>
      <c r="K1237" s="120" t="s">
        <v>2803</v>
      </c>
    </row>
    <row r="1238" spans="1:13" s="114" customFormat="1" ht="78.75" customHeight="1" x14ac:dyDescent="0.2">
      <c r="A1238" s="182">
        <v>1215</v>
      </c>
      <c r="B1238" s="100" t="s">
        <v>125</v>
      </c>
      <c r="C1238" s="99" t="s">
        <v>149</v>
      </c>
      <c r="D1238" s="100" t="s">
        <v>375</v>
      </c>
      <c r="E1238" s="101">
        <v>46107</v>
      </c>
      <c r="F1238" s="101"/>
      <c r="G1238" s="102"/>
      <c r="H1238" s="102" t="s">
        <v>2800</v>
      </c>
      <c r="I1238" s="106">
        <v>0.9365</v>
      </c>
      <c r="J1238" s="123">
        <v>0.12</v>
      </c>
      <c r="K1238" s="120" t="s">
        <v>2804</v>
      </c>
    </row>
    <row r="1239" spans="1:13" s="114" customFormat="1" ht="78.75" customHeight="1" x14ac:dyDescent="0.2">
      <c r="A1239" s="182">
        <v>1216</v>
      </c>
      <c r="B1239" s="100" t="s">
        <v>125</v>
      </c>
      <c r="C1239" s="99" t="s">
        <v>149</v>
      </c>
      <c r="D1239" s="100" t="s">
        <v>2806</v>
      </c>
      <c r="E1239" s="101">
        <v>46226</v>
      </c>
      <c r="F1239" s="124"/>
      <c r="G1239" s="121"/>
      <c r="H1239" s="102" t="s">
        <v>2807</v>
      </c>
      <c r="I1239" s="106">
        <v>1.01</v>
      </c>
      <c r="J1239" s="123">
        <v>0.12</v>
      </c>
      <c r="K1239" s="120" t="s">
        <v>2808</v>
      </c>
    </row>
    <row r="1240" spans="1:13" s="114" customFormat="1" ht="78.75" customHeight="1" x14ac:dyDescent="0.2">
      <c r="A1240" s="182">
        <v>1217</v>
      </c>
      <c r="B1240" s="100" t="s">
        <v>125</v>
      </c>
      <c r="C1240" s="99" t="s">
        <v>149</v>
      </c>
      <c r="D1240" s="100" t="s">
        <v>2809</v>
      </c>
      <c r="E1240" s="101">
        <v>46257</v>
      </c>
      <c r="F1240" s="124"/>
      <c r="G1240" s="121"/>
      <c r="H1240" s="102" t="s">
        <v>1013</v>
      </c>
      <c r="I1240" s="106">
        <v>0.43819999999999998</v>
      </c>
      <c r="J1240" s="123">
        <v>0.12</v>
      </c>
      <c r="K1240" s="120" t="s">
        <v>2810</v>
      </c>
    </row>
    <row r="1241" spans="1:13" s="114" customFormat="1" ht="78.75" customHeight="1" x14ac:dyDescent="0.2">
      <c r="A1241" s="182">
        <v>1218</v>
      </c>
      <c r="B1241" s="100" t="s">
        <v>125</v>
      </c>
      <c r="C1241" s="99" t="s">
        <v>149</v>
      </c>
      <c r="D1241" s="100" t="s">
        <v>2811</v>
      </c>
      <c r="E1241" s="101">
        <v>46290</v>
      </c>
      <c r="F1241" s="124"/>
      <c r="G1241" s="121"/>
      <c r="H1241" s="102" t="s">
        <v>2253</v>
      </c>
      <c r="I1241" s="106">
        <v>7.4200000000000002E-2</v>
      </c>
      <c r="J1241" s="123">
        <v>0.12</v>
      </c>
      <c r="K1241" s="120" t="s">
        <v>2812</v>
      </c>
    </row>
    <row r="1242" spans="1:13" s="114" customFormat="1" ht="78.75" customHeight="1" x14ac:dyDescent="0.2">
      <c r="A1242" s="182">
        <v>1219</v>
      </c>
      <c r="B1242" s="100" t="s">
        <v>125</v>
      </c>
      <c r="C1242" s="99" t="s">
        <v>149</v>
      </c>
      <c r="D1242" s="100" t="s">
        <v>2811</v>
      </c>
      <c r="E1242" s="101">
        <v>46290</v>
      </c>
      <c r="F1242" s="124"/>
      <c r="G1242" s="121"/>
      <c r="H1242" s="102" t="s">
        <v>2253</v>
      </c>
      <c r="I1242" s="106">
        <v>0.45710000000000001</v>
      </c>
      <c r="J1242" s="123">
        <v>0.12</v>
      </c>
      <c r="K1242" s="120" t="s">
        <v>2813</v>
      </c>
    </row>
    <row r="1243" spans="1:13" s="114" customFormat="1" ht="78.75" customHeight="1" x14ac:dyDescent="0.2">
      <c r="A1243" s="182">
        <v>1220</v>
      </c>
      <c r="B1243" s="100" t="s">
        <v>125</v>
      </c>
      <c r="C1243" s="99" t="s">
        <v>149</v>
      </c>
      <c r="D1243" s="100" t="s">
        <v>2814</v>
      </c>
      <c r="E1243" s="101">
        <v>46292</v>
      </c>
      <c r="F1243" s="124"/>
      <c r="G1243" s="121"/>
      <c r="H1243" s="102" t="s">
        <v>2815</v>
      </c>
      <c r="I1243" s="106">
        <v>34.9</v>
      </c>
      <c r="J1243" s="123">
        <v>0.12</v>
      </c>
      <c r="K1243" s="120" t="s">
        <v>719</v>
      </c>
    </row>
    <row r="1244" spans="1:13" s="114" customFormat="1" ht="78.75" customHeight="1" x14ac:dyDescent="0.2">
      <c r="A1244" s="182">
        <v>1221</v>
      </c>
      <c r="B1244" s="100" t="s">
        <v>125</v>
      </c>
      <c r="C1244" s="99" t="s">
        <v>149</v>
      </c>
      <c r="D1244" s="100" t="s">
        <v>2814</v>
      </c>
      <c r="E1244" s="101">
        <v>46292</v>
      </c>
      <c r="F1244" s="124"/>
      <c r="G1244" s="121"/>
      <c r="H1244" s="102" t="s">
        <v>2815</v>
      </c>
      <c r="I1244" s="106">
        <v>27.29</v>
      </c>
      <c r="J1244" s="123">
        <v>0.12</v>
      </c>
      <c r="K1244" s="120" t="s">
        <v>718</v>
      </c>
    </row>
    <row r="1245" spans="1:13" s="114" customFormat="1" ht="78.75" customHeight="1" x14ac:dyDescent="0.2">
      <c r="A1245" s="182">
        <v>1222</v>
      </c>
      <c r="B1245" s="100" t="s">
        <v>125</v>
      </c>
      <c r="C1245" s="99" t="s">
        <v>149</v>
      </c>
      <c r="D1245" s="100" t="s">
        <v>2814</v>
      </c>
      <c r="E1245" s="101">
        <v>46292</v>
      </c>
      <c r="F1245" s="124"/>
      <c r="G1245" s="121"/>
      <c r="H1245" s="102" t="s">
        <v>2815</v>
      </c>
      <c r="I1245" s="106">
        <v>34.799999999999997</v>
      </c>
      <c r="J1245" s="123">
        <v>0.12</v>
      </c>
      <c r="K1245" s="120" t="s">
        <v>720</v>
      </c>
    </row>
    <row r="1246" spans="1:13" s="114" customFormat="1" ht="78.75" customHeight="1" x14ac:dyDescent="0.2">
      <c r="A1246" s="182">
        <v>1223</v>
      </c>
      <c r="B1246" s="100" t="s">
        <v>125</v>
      </c>
      <c r="C1246" s="99" t="s">
        <v>149</v>
      </c>
      <c r="D1246" s="100" t="s">
        <v>2814</v>
      </c>
      <c r="E1246" s="101">
        <v>46292</v>
      </c>
      <c r="F1246" s="124"/>
      <c r="G1246" s="121"/>
      <c r="H1246" s="102" t="s">
        <v>2816</v>
      </c>
      <c r="I1246" s="106">
        <v>90.0304</v>
      </c>
      <c r="J1246" s="123">
        <v>0.12</v>
      </c>
      <c r="K1246" s="120" t="s">
        <v>716</v>
      </c>
    </row>
    <row r="1247" spans="1:13" s="114" customFormat="1" ht="78.75" customHeight="1" x14ac:dyDescent="0.2">
      <c r="A1247" s="182">
        <v>1224</v>
      </c>
      <c r="B1247" s="100" t="s">
        <v>125</v>
      </c>
      <c r="C1247" s="99" t="s">
        <v>149</v>
      </c>
      <c r="D1247" s="100" t="s">
        <v>2814</v>
      </c>
      <c r="E1247" s="101">
        <v>46292</v>
      </c>
      <c r="F1247" s="124"/>
      <c r="G1247" s="121"/>
      <c r="H1247" s="102" t="s">
        <v>2816</v>
      </c>
      <c r="I1247" s="106">
        <v>8</v>
      </c>
      <c r="J1247" s="123">
        <v>0.12</v>
      </c>
      <c r="K1247" s="120" t="s">
        <v>717</v>
      </c>
    </row>
    <row r="1248" spans="1:13" s="114" customFormat="1" ht="78.75" customHeight="1" x14ac:dyDescent="0.2">
      <c r="A1248" s="182">
        <v>1225</v>
      </c>
      <c r="B1248" s="100" t="s">
        <v>125</v>
      </c>
      <c r="C1248" s="99" t="s">
        <v>149</v>
      </c>
      <c r="D1248" s="100" t="s">
        <v>2814</v>
      </c>
      <c r="E1248" s="101">
        <v>46292</v>
      </c>
      <c r="F1248" s="124"/>
      <c r="G1248" s="121"/>
      <c r="H1248" s="99" t="s">
        <v>2817</v>
      </c>
      <c r="I1248" s="106">
        <v>17.600000000000001</v>
      </c>
      <c r="J1248" s="123">
        <v>0.12</v>
      </c>
      <c r="K1248" s="120" t="s">
        <v>721</v>
      </c>
    </row>
    <row r="1249" spans="1:11" s="114" customFormat="1" ht="78.75" customHeight="1" x14ac:dyDescent="0.2">
      <c r="A1249" s="182">
        <v>1226</v>
      </c>
      <c r="B1249" s="100" t="s">
        <v>125</v>
      </c>
      <c r="C1249" s="99" t="s">
        <v>149</v>
      </c>
      <c r="D1249" s="100" t="s">
        <v>2814</v>
      </c>
      <c r="E1249" s="101">
        <v>46292</v>
      </c>
      <c r="F1249" s="124"/>
      <c r="G1249" s="121"/>
      <c r="H1249" s="99" t="s">
        <v>2807</v>
      </c>
      <c r="I1249" s="106">
        <v>170.63</v>
      </c>
      <c r="J1249" s="123">
        <v>0.12</v>
      </c>
      <c r="K1249" s="120" t="s">
        <v>722</v>
      </c>
    </row>
    <row r="1250" spans="1:11" s="114" customFormat="1" ht="78.75" customHeight="1" x14ac:dyDescent="0.2">
      <c r="A1250" s="182">
        <v>1227</v>
      </c>
      <c r="B1250" s="100" t="s">
        <v>125</v>
      </c>
      <c r="C1250" s="99" t="s">
        <v>149</v>
      </c>
      <c r="D1250" s="100" t="s">
        <v>2814</v>
      </c>
      <c r="E1250" s="101">
        <v>46292</v>
      </c>
      <c r="F1250" s="124"/>
      <c r="G1250" s="121"/>
      <c r="H1250" s="99" t="s">
        <v>2816</v>
      </c>
      <c r="I1250" s="106">
        <v>29.02</v>
      </c>
      <c r="J1250" s="123">
        <v>0.12</v>
      </c>
      <c r="K1250" s="120" t="s">
        <v>715</v>
      </c>
    </row>
    <row r="1251" spans="1:11" s="130" customFormat="1" ht="78.75" customHeight="1" x14ac:dyDescent="0.2">
      <c r="A1251" s="182">
        <v>1228</v>
      </c>
      <c r="B1251" s="100" t="s">
        <v>125</v>
      </c>
      <c r="C1251" s="99" t="s">
        <v>149</v>
      </c>
      <c r="D1251" s="100" t="s">
        <v>1404</v>
      </c>
      <c r="E1251" s="101">
        <v>46310</v>
      </c>
      <c r="F1251" s="124"/>
      <c r="G1251" s="121"/>
      <c r="H1251" s="99" t="s">
        <v>1044</v>
      </c>
      <c r="I1251" s="106">
        <v>13.309900000000001</v>
      </c>
      <c r="J1251" s="123">
        <v>0.12</v>
      </c>
      <c r="K1251" s="120" t="s">
        <v>2822</v>
      </c>
    </row>
    <row r="1252" spans="1:11" s="130" customFormat="1" ht="78.75" customHeight="1" x14ac:dyDescent="0.2">
      <c r="A1252" s="182">
        <v>1229</v>
      </c>
      <c r="B1252" s="100" t="s">
        <v>125</v>
      </c>
      <c r="C1252" s="99" t="s">
        <v>149</v>
      </c>
      <c r="D1252" s="100" t="s">
        <v>2827</v>
      </c>
      <c r="E1252" s="101">
        <v>46320</v>
      </c>
      <c r="F1252" s="124"/>
      <c r="G1252" s="121"/>
      <c r="H1252" s="99" t="s">
        <v>2807</v>
      </c>
      <c r="I1252" s="106">
        <v>1.9</v>
      </c>
      <c r="J1252" s="123">
        <v>0.12</v>
      </c>
      <c r="K1252" s="120" t="s">
        <v>2828</v>
      </c>
    </row>
    <row r="1253" spans="1:11" s="130" customFormat="1" ht="78.75" customHeight="1" x14ac:dyDescent="0.2">
      <c r="A1253" s="182">
        <v>1230</v>
      </c>
      <c r="B1253" s="100" t="s">
        <v>125</v>
      </c>
      <c r="C1253" s="99" t="s">
        <v>149</v>
      </c>
      <c r="D1253" s="100" t="s">
        <v>2827</v>
      </c>
      <c r="E1253" s="101">
        <v>46320</v>
      </c>
      <c r="F1253" s="124"/>
      <c r="G1253" s="121"/>
      <c r="H1253" s="99" t="s">
        <v>2815</v>
      </c>
      <c r="I1253" s="106">
        <v>2.25</v>
      </c>
      <c r="J1253" s="123">
        <v>0.12</v>
      </c>
      <c r="K1253" s="120" t="s">
        <v>2829</v>
      </c>
    </row>
    <row r="1254" spans="1:11" s="130" customFormat="1" ht="78.75" customHeight="1" x14ac:dyDescent="0.2">
      <c r="A1254" s="182">
        <v>1231</v>
      </c>
      <c r="B1254" s="100" t="s">
        <v>125</v>
      </c>
      <c r="C1254" s="99" t="s">
        <v>149</v>
      </c>
      <c r="D1254" s="100" t="s">
        <v>2827</v>
      </c>
      <c r="E1254" s="101">
        <v>46320</v>
      </c>
      <c r="F1254" s="124"/>
      <c r="G1254" s="121"/>
      <c r="H1254" s="99" t="s">
        <v>2815</v>
      </c>
      <c r="I1254" s="106">
        <v>1.2069000000000001</v>
      </c>
      <c r="J1254" s="123">
        <v>0.12</v>
      </c>
      <c r="K1254" s="120" t="s">
        <v>2830</v>
      </c>
    </row>
    <row r="1255" spans="1:11" s="130" customFormat="1" ht="78.75" customHeight="1" x14ac:dyDescent="0.2">
      <c r="A1255" s="182">
        <v>1232</v>
      </c>
      <c r="B1255" s="100" t="s">
        <v>125</v>
      </c>
      <c r="C1255" s="99" t="s">
        <v>149</v>
      </c>
      <c r="D1255" s="100" t="s">
        <v>2827</v>
      </c>
      <c r="E1255" s="101">
        <v>46320</v>
      </c>
      <c r="F1255" s="124"/>
      <c r="G1255" s="121"/>
      <c r="H1255" s="99" t="s">
        <v>2807</v>
      </c>
      <c r="I1255" s="106">
        <v>1.3</v>
      </c>
      <c r="J1255" s="123">
        <v>0.12</v>
      </c>
      <c r="K1255" s="120" t="s">
        <v>2831</v>
      </c>
    </row>
    <row r="1256" spans="1:11" s="130" customFormat="1" ht="78.75" customHeight="1" x14ac:dyDescent="0.2">
      <c r="A1256" s="182">
        <v>1233</v>
      </c>
      <c r="B1256" s="100" t="s">
        <v>125</v>
      </c>
      <c r="C1256" s="99" t="s">
        <v>149</v>
      </c>
      <c r="D1256" s="100" t="s">
        <v>2827</v>
      </c>
      <c r="E1256" s="101">
        <v>46320</v>
      </c>
      <c r="F1256" s="124"/>
      <c r="G1256" s="121"/>
      <c r="H1256" s="99" t="s">
        <v>2815</v>
      </c>
      <c r="I1256" s="106">
        <v>1.2827999999999999</v>
      </c>
      <c r="J1256" s="123">
        <v>0.12</v>
      </c>
      <c r="K1256" s="120" t="s">
        <v>2832</v>
      </c>
    </row>
    <row r="1257" spans="1:11" s="130" customFormat="1" ht="78.75" customHeight="1" x14ac:dyDescent="0.2">
      <c r="A1257" s="182">
        <v>1234</v>
      </c>
      <c r="B1257" s="100" t="s">
        <v>125</v>
      </c>
      <c r="C1257" s="99" t="s">
        <v>149</v>
      </c>
      <c r="D1257" s="100" t="s">
        <v>2827</v>
      </c>
      <c r="E1257" s="101">
        <v>46320</v>
      </c>
      <c r="F1257" s="124"/>
      <c r="G1257" s="121"/>
      <c r="H1257" s="99" t="s">
        <v>2815</v>
      </c>
      <c r="I1257" s="106">
        <v>0.2019</v>
      </c>
      <c r="J1257" s="123">
        <v>0.12</v>
      </c>
      <c r="K1257" s="120" t="s">
        <v>2833</v>
      </c>
    </row>
    <row r="1258" spans="1:11" s="130" customFormat="1" ht="78.75" customHeight="1" x14ac:dyDescent="0.2">
      <c r="A1258" s="182">
        <v>1235</v>
      </c>
      <c r="B1258" s="100" t="s">
        <v>125</v>
      </c>
      <c r="C1258" s="99" t="s">
        <v>149</v>
      </c>
      <c r="D1258" s="100" t="s">
        <v>375</v>
      </c>
      <c r="E1258" s="101">
        <v>46341</v>
      </c>
      <c r="F1258" s="124"/>
      <c r="G1258" s="121"/>
      <c r="H1258" s="99" t="s">
        <v>2259</v>
      </c>
      <c r="I1258" s="106">
        <v>7.8144999999999998</v>
      </c>
      <c r="J1258" s="123">
        <v>0.12</v>
      </c>
      <c r="K1258" s="120" t="s">
        <v>2844</v>
      </c>
    </row>
    <row r="1259" spans="1:11" s="130" customFormat="1" ht="78.75" customHeight="1" x14ac:dyDescent="0.2">
      <c r="A1259" s="182">
        <v>1236</v>
      </c>
      <c r="B1259" s="100" t="s">
        <v>125</v>
      </c>
      <c r="C1259" s="99" t="s">
        <v>149</v>
      </c>
      <c r="D1259" s="100" t="s">
        <v>375</v>
      </c>
      <c r="E1259" s="101">
        <v>46345</v>
      </c>
      <c r="F1259" s="124"/>
      <c r="G1259" s="121"/>
      <c r="H1259" s="99" t="s">
        <v>2800</v>
      </c>
      <c r="I1259" s="106">
        <v>2.2360000000000002</v>
      </c>
      <c r="J1259" s="123">
        <v>0.12</v>
      </c>
      <c r="K1259" s="120" t="s">
        <v>2850</v>
      </c>
    </row>
    <row r="1260" spans="1:11" s="130" customFormat="1" ht="78.75" customHeight="1" x14ac:dyDescent="0.2">
      <c r="A1260" s="182">
        <v>1237</v>
      </c>
      <c r="B1260" s="100" t="s">
        <v>125</v>
      </c>
      <c r="C1260" s="99" t="s">
        <v>149</v>
      </c>
      <c r="D1260" s="100" t="s">
        <v>375</v>
      </c>
      <c r="E1260" s="101">
        <v>46380</v>
      </c>
      <c r="F1260" s="124"/>
      <c r="G1260" s="121"/>
      <c r="H1260" s="99" t="s">
        <v>2259</v>
      </c>
      <c r="I1260" s="106">
        <v>3.1383999999999999</v>
      </c>
      <c r="J1260" s="123">
        <v>0.12</v>
      </c>
      <c r="K1260" s="120" t="s">
        <v>2868</v>
      </c>
    </row>
    <row r="1261" spans="1:11" s="130" customFormat="1" ht="78.75" customHeight="1" x14ac:dyDescent="0.2">
      <c r="A1261" s="182">
        <v>1238</v>
      </c>
      <c r="B1261" s="100" t="s">
        <v>125</v>
      </c>
      <c r="C1261" s="99" t="s">
        <v>149</v>
      </c>
      <c r="D1261" s="100" t="s">
        <v>2876</v>
      </c>
      <c r="E1261" s="101">
        <v>46384</v>
      </c>
      <c r="F1261" s="124"/>
      <c r="G1261" s="121"/>
      <c r="H1261" s="99" t="s">
        <v>1048</v>
      </c>
      <c r="I1261" s="106">
        <v>0.31030000000000002</v>
      </c>
      <c r="J1261" s="123">
        <v>0.12</v>
      </c>
      <c r="K1261" s="120" t="s">
        <v>2877</v>
      </c>
    </row>
    <row r="1262" spans="1:11" s="130" customFormat="1" ht="78.75" customHeight="1" x14ac:dyDescent="0.2">
      <c r="A1262" s="182">
        <v>1239</v>
      </c>
      <c r="B1262" s="100" t="s">
        <v>125</v>
      </c>
      <c r="C1262" s="99" t="s">
        <v>149</v>
      </c>
      <c r="D1262" s="100" t="s">
        <v>2876</v>
      </c>
      <c r="E1262" s="101">
        <v>46384</v>
      </c>
      <c r="F1262" s="124"/>
      <c r="G1262" s="121"/>
      <c r="H1262" s="99" t="s">
        <v>1048</v>
      </c>
      <c r="I1262" s="106">
        <v>7.2700000000000001E-2</v>
      </c>
      <c r="J1262" s="123">
        <v>0.12</v>
      </c>
      <c r="K1262" s="120" t="s">
        <v>2878</v>
      </c>
    </row>
    <row r="1263" spans="1:11" s="130" customFormat="1" ht="78.75" customHeight="1" x14ac:dyDescent="0.2">
      <c r="A1263" s="182">
        <v>1240</v>
      </c>
      <c r="B1263" s="100" t="s">
        <v>125</v>
      </c>
      <c r="C1263" s="99" t="s">
        <v>149</v>
      </c>
      <c r="D1263" s="100" t="s">
        <v>2876</v>
      </c>
      <c r="E1263" s="101">
        <v>46384</v>
      </c>
      <c r="F1263" s="124"/>
      <c r="G1263" s="121"/>
      <c r="H1263" s="99" t="s">
        <v>1048</v>
      </c>
      <c r="I1263" s="106">
        <v>1.3836999999999999</v>
      </c>
      <c r="J1263" s="123">
        <v>0.12</v>
      </c>
      <c r="K1263" s="120" t="s">
        <v>2879</v>
      </c>
    </row>
    <row r="1264" spans="1:11" s="130" customFormat="1" ht="78.75" customHeight="1" x14ac:dyDescent="0.2">
      <c r="A1264" s="182">
        <v>1241</v>
      </c>
      <c r="B1264" s="100" t="s">
        <v>125</v>
      </c>
      <c r="C1264" s="99" t="s">
        <v>149</v>
      </c>
      <c r="D1264" s="100" t="s">
        <v>2876</v>
      </c>
      <c r="E1264" s="101">
        <v>46384</v>
      </c>
      <c r="F1264" s="124"/>
      <c r="G1264" s="121"/>
      <c r="H1264" s="99" t="s">
        <v>1048</v>
      </c>
      <c r="I1264" s="106">
        <v>0.61880000000000002</v>
      </c>
      <c r="J1264" s="123">
        <v>0.12</v>
      </c>
      <c r="K1264" s="120" t="s">
        <v>2880</v>
      </c>
    </row>
    <row r="1265" spans="1:19" s="130" customFormat="1" ht="78.75" customHeight="1" x14ac:dyDescent="0.2">
      <c r="A1265" s="182">
        <v>1242</v>
      </c>
      <c r="B1265" s="43" t="s">
        <v>820</v>
      </c>
      <c r="C1265" s="99" t="s">
        <v>149</v>
      </c>
      <c r="D1265" s="100" t="s">
        <v>2876</v>
      </c>
      <c r="E1265" s="101">
        <v>46384</v>
      </c>
      <c r="F1265" s="124"/>
      <c r="G1265" s="121"/>
      <c r="H1265" s="99" t="s">
        <v>1048</v>
      </c>
      <c r="I1265" s="106">
        <v>7.4700000000000003E-2</v>
      </c>
      <c r="J1265" s="123">
        <v>0.12</v>
      </c>
      <c r="K1265" s="120" t="s">
        <v>2881</v>
      </c>
    </row>
    <row r="1266" spans="1:19" ht="63" customHeight="1" x14ac:dyDescent="0.2">
      <c r="A1266" s="182">
        <v>1243</v>
      </c>
      <c r="B1266" s="43" t="s">
        <v>820</v>
      </c>
      <c r="C1266" s="43" t="s">
        <v>149</v>
      </c>
      <c r="D1266" s="43" t="s">
        <v>1768</v>
      </c>
      <c r="E1266" s="48">
        <v>51387</v>
      </c>
      <c r="F1266" s="48">
        <v>42255</v>
      </c>
      <c r="G1266" s="46">
        <v>11142809</v>
      </c>
      <c r="H1266" s="129" t="s">
        <v>821</v>
      </c>
      <c r="I1266" s="43">
        <v>57.022399999999998</v>
      </c>
      <c r="J1266" s="73">
        <v>0.04</v>
      </c>
      <c r="K1266" s="102" t="s">
        <v>822</v>
      </c>
      <c r="L1266" s="85">
        <v>1</v>
      </c>
      <c r="M1266" s="66"/>
      <c r="N1266" s="66"/>
      <c r="O1266" s="66"/>
      <c r="P1266" s="66"/>
      <c r="Q1266" s="66"/>
      <c r="R1266" s="66"/>
    </row>
    <row r="1267" spans="1:19" ht="63" customHeight="1" x14ac:dyDescent="0.2">
      <c r="A1267" s="182">
        <v>1244</v>
      </c>
      <c r="B1267" s="43" t="s">
        <v>820</v>
      </c>
      <c r="C1267" s="43" t="s">
        <v>149</v>
      </c>
      <c r="D1267" s="43" t="s">
        <v>1768</v>
      </c>
      <c r="E1267" s="48">
        <v>51387</v>
      </c>
      <c r="F1267" s="48">
        <v>42255</v>
      </c>
      <c r="G1267" s="46">
        <v>11139353</v>
      </c>
      <c r="H1267" s="129" t="s">
        <v>821</v>
      </c>
      <c r="I1267" s="76">
        <v>13.023</v>
      </c>
      <c r="J1267" s="73">
        <v>0.04</v>
      </c>
      <c r="K1267" s="102" t="s">
        <v>823</v>
      </c>
      <c r="L1267" s="85">
        <v>1</v>
      </c>
      <c r="M1267" s="66"/>
      <c r="N1267" s="66"/>
      <c r="O1267" s="66"/>
      <c r="P1267" s="66"/>
      <c r="Q1267" s="66"/>
      <c r="R1267" s="66"/>
    </row>
    <row r="1268" spans="1:19" ht="63" customHeight="1" x14ac:dyDescent="0.2">
      <c r="A1268" s="182">
        <v>1245</v>
      </c>
      <c r="B1268" s="43" t="s">
        <v>820</v>
      </c>
      <c r="C1268" s="43" t="s">
        <v>149</v>
      </c>
      <c r="D1268" s="43" t="s">
        <v>1768</v>
      </c>
      <c r="E1268" s="48">
        <v>51381</v>
      </c>
      <c r="F1268" s="48">
        <v>42249</v>
      </c>
      <c r="G1268" s="46">
        <v>11055520</v>
      </c>
      <c r="H1268" s="129" t="s">
        <v>824</v>
      </c>
      <c r="I1268" s="46">
        <v>34.420200000000001</v>
      </c>
      <c r="J1268" s="73">
        <v>0.04</v>
      </c>
      <c r="K1268" s="102" t="s">
        <v>825</v>
      </c>
      <c r="L1268" s="85">
        <v>1</v>
      </c>
      <c r="M1268" s="66"/>
      <c r="N1268" s="66"/>
      <c r="O1268" s="66"/>
      <c r="P1268" s="66"/>
      <c r="Q1268" s="66"/>
      <c r="R1268" s="66"/>
    </row>
    <row r="1269" spans="1:19" ht="63" customHeight="1" x14ac:dyDescent="0.2">
      <c r="A1269" s="182">
        <v>1246</v>
      </c>
      <c r="B1269" s="43" t="s">
        <v>820</v>
      </c>
      <c r="C1269" s="43" t="s">
        <v>149</v>
      </c>
      <c r="D1269" s="43" t="s">
        <v>1768</v>
      </c>
      <c r="E1269" s="48">
        <v>51387</v>
      </c>
      <c r="F1269" s="48">
        <v>42255</v>
      </c>
      <c r="G1269" s="46">
        <v>11125710</v>
      </c>
      <c r="H1269" s="46" t="s">
        <v>824</v>
      </c>
      <c r="I1269" s="76">
        <v>25.265899999999998</v>
      </c>
      <c r="J1269" s="73">
        <v>0.04</v>
      </c>
      <c r="K1269" s="102" t="s">
        <v>826</v>
      </c>
      <c r="L1269" s="85">
        <v>1</v>
      </c>
      <c r="M1269" s="66"/>
      <c r="N1269" s="66"/>
      <c r="O1269" s="66"/>
      <c r="P1269" s="66"/>
      <c r="Q1269" s="66"/>
      <c r="R1269" s="66"/>
    </row>
    <row r="1270" spans="1:19" ht="63" customHeight="1" x14ac:dyDescent="0.2">
      <c r="A1270" s="182">
        <v>1247</v>
      </c>
      <c r="B1270" s="43" t="s">
        <v>820</v>
      </c>
      <c r="C1270" s="43" t="s">
        <v>149</v>
      </c>
      <c r="D1270" s="43" t="s">
        <v>1768</v>
      </c>
      <c r="E1270" s="48">
        <v>51381</v>
      </c>
      <c r="F1270" s="48">
        <v>42249</v>
      </c>
      <c r="G1270" s="46">
        <v>11055695</v>
      </c>
      <c r="H1270" s="46" t="s">
        <v>827</v>
      </c>
      <c r="I1270" s="46">
        <v>19.530100000000001</v>
      </c>
      <c r="J1270" s="73">
        <v>0.04</v>
      </c>
      <c r="K1270" s="102" t="s">
        <v>828</v>
      </c>
      <c r="L1270" s="85">
        <v>1</v>
      </c>
      <c r="M1270" s="66"/>
      <c r="N1270" s="66"/>
      <c r="O1270" s="66"/>
      <c r="P1270" s="66"/>
      <c r="Q1270" s="66"/>
      <c r="R1270" s="66"/>
    </row>
    <row r="1271" spans="1:19" ht="63" customHeight="1" x14ac:dyDescent="0.2">
      <c r="A1271" s="182">
        <v>1248</v>
      </c>
      <c r="B1271" s="43" t="s">
        <v>820</v>
      </c>
      <c r="C1271" s="43" t="s">
        <v>149</v>
      </c>
      <c r="D1271" s="43" t="s">
        <v>1768</v>
      </c>
      <c r="E1271" s="48">
        <v>51386</v>
      </c>
      <c r="F1271" s="48">
        <v>42254</v>
      </c>
      <c r="G1271" s="46">
        <v>11114190</v>
      </c>
      <c r="H1271" s="46" t="s">
        <v>827</v>
      </c>
      <c r="I1271" s="76">
        <v>16.551500000000001</v>
      </c>
      <c r="J1271" s="73">
        <v>0.04</v>
      </c>
      <c r="K1271" s="102" t="s">
        <v>829</v>
      </c>
      <c r="L1271" s="85">
        <v>1</v>
      </c>
      <c r="M1271" s="66"/>
      <c r="N1271" s="66"/>
      <c r="O1271" s="66"/>
      <c r="P1271" s="66"/>
      <c r="Q1271" s="66"/>
      <c r="R1271" s="66"/>
    </row>
    <row r="1272" spans="1:19" ht="63" customHeight="1" x14ac:dyDescent="0.2">
      <c r="A1272" s="182">
        <v>1249</v>
      </c>
      <c r="B1272" s="43" t="s">
        <v>820</v>
      </c>
      <c r="C1272" s="43" t="s">
        <v>149</v>
      </c>
      <c r="D1272" s="43" t="s">
        <v>1768</v>
      </c>
      <c r="E1272" s="48">
        <v>51381</v>
      </c>
      <c r="F1272" s="48">
        <v>42249</v>
      </c>
      <c r="G1272" s="46">
        <v>11056241</v>
      </c>
      <c r="H1272" s="46" t="s">
        <v>830</v>
      </c>
      <c r="I1272" s="76">
        <v>18.032</v>
      </c>
      <c r="J1272" s="73">
        <v>0.04</v>
      </c>
      <c r="K1272" s="102" t="s">
        <v>831</v>
      </c>
      <c r="L1272" s="85">
        <v>1</v>
      </c>
      <c r="M1272" s="66"/>
      <c r="N1272" s="66"/>
      <c r="O1272" s="66"/>
      <c r="P1272" s="66"/>
      <c r="Q1272" s="66"/>
      <c r="R1272" s="66"/>
    </row>
    <row r="1273" spans="1:19" ht="63" customHeight="1" x14ac:dyDescent="0.2">
      <c r="A1273" s="182">
        <v>1250</v>
      </c>
      <c r="B1273" s="43" t="s">
        <v>820</v>
      </c>
      <c r="C1273" s="43" t="s">
        <v>149</v>
      </c>
      <c r="D1273" s="43" t="s">
        <v>1768</v>
      </c>
      <c r="E1273" s="48">
        <v>51386</v>
      </c>
      <c r="F1273" s="48">
        <v>42254</v>
      </c>
      <c r="G1273" s="46">
        <v>11113656</v>
      </c>
      <c r="H1273" s="46" t="s">
        <v>830</v>
      </c>
      <c r="I1273" s="76">
        <v>13.227499999999999</v>
      </c>
      <c r="J1273" s="73">
        <v>0.04</v>
      </c>
      <c r="K1273" s="102" t="s">
        <v>832</v>
      </c>
      <c r="L1273" s="85">
        <v>1</v>
      </c>
      <c r="M1273" s="66"/>
      <c r="N1273" s="66"/>
      <c r="O1273" s="66"/>
      <c r="P1273" s="66"/>
      <c r="Q1273" s="66"/>
      <c r="R1273" s="66"/>
    </row>
    <row r="1274" spans="1:19" ht="63" customHeight="1" x14ac:dyDescent="0.2">
      <c r="A1274" s="182">
        <v>1251</v>
      </c>
      <c r="B1274" s="43" t="s">
        <v>820</v>
      </c>
      <c r="C1274" s="43" t="s">
        <v>149</v>
      </c>
      <c r="D1274" s="43" t="s">
        <v>1768</v>
      </c>
      <c r="E1274" s="48">
        <v>51386</v>
      </c>
      <c r="F1274" s="48">
        <v>42254</v>
      </c>
      <c r="G1274" s="46">
        <v>11115238</v>
      </c>
      <c r="H1274" s="46" t="s">
        <v>833</v>
      </c>
      <c r="I1274" s="76">
        <v>25.050999999999998</v>
      </c>
      <c r="J1274" s="73">
        <v>0.04</v>
      </c>
      <c r="K1274" s="102" t="s">
        <v>834</v>
      </c>
      <c r="L1274" s="85">
        <v>1</v>
      </c>
      <c r="M1274" s="66"/>
      <c r="N1274" s="66"/>
      <c r="O1274" s="66"/>
      <c r="P1274" s="66"/>
      <c r="Q1274" s="66"/>
      <c r="R1274" s="66"/>
    </row>
    <row r="1275" spans="1:19" ht="63" customHeight="1" x14ac:dyDescent="0.2">
      <c r="A1275" s="182">
        <v>1252</v>
      </c>
      <c r="B1275" s="43" t="s">
        <v>820</v>
      </c>
      <c r="C1275" s="43" t="s">
        <v>149</v>
      </c>
      <c r="D1275" s="43" t="s">
        <v>835</v>
      </c>
      <c r="E1275" s="48">
        <v>44483</v>
      </c>
      <c r="F1275" s="48">
        <v>41926</v>
      </c>
      <c r="G1275" s="46">
        <v>7351500</v>
      </c>
      <c r="H1275" s="46" t="s">
        <v>836</v>
      </c>
      <c r="I1275" s="76">
        <v>6.4416000000000002</v>
      </c>
      <c r="J1275" s="73">
        <v>0.05</v>
      </c>
      <c r="K1275" s="102" t="s">
        <v>837</v>
      </c>
      <c r="L1275" s="85">
        <v>1</v>
      </c>
      <c r="M1275" s="66"/>
      <c r="N1275" s="66"/>
      <c r="O1275" s="66"/>
      <c r="P1275" s="66"/>
      <c r="Q1275" s="66"/>
      <c r="R1275" s="66"/>
    </row>
    <row r="1276" spans="1:19" ht="63" customHeight="1" x14ac:dyDescent="0.2">
      <c r="A1276" s="182">
        <v>1253</v>
      </c>
      <c r="B1276" s="43" t="s">
        <v>820</v>
      </c>
      <c r="C1276" s="43" t="s">
        <v>149</v>
      </c>
      <c r="D1276" s="43" t="s">
        <v>838</v>
      </c>
      <c r="E1276" s="48">
        <v>44610</v>
      </c>
      <c r="F1276" s="48">
        <v>42053</v>
      </c>
      <c r="G1276" s="46">
        <v>8785365</v>
      </c>
      <c r="H1276" s="46" t="s">
        <v>839</v>
      </c>
      <c r="I1276" s="76">
        <v>0.126</v>
      </c>
      <c r="J1276" s="73">
        <v>0.05</v>
      </c>
      <c r="K1276" s="102" t="s">
        <v>1160</v>
      </c>
      <c r="L1276" s="85">
        <v>1</v>
      </c>
      <c r="M1276" s="66"/>
      <c r="N1276" s="66"/>
      <c r="O1276" s="66"/>
      <c r="P1276" s="66"/>
      <c r="Q1276" s="66"/>
      <c r="R1276" s="66"/>
    </row>
    <row r="1277" spans="1:19" ht="63" customHeight="1" x14ac:dyDescent="0.25">
      <c r="A1277" s="182">
        <v>1254</v>
      </c>
      <c r="B1277" s="43" t="s">
        <v>820</v>
      </c>
      <c r="C1277" s="43" t="s">
        <v>149</v>
      </c>
      <c r="D1277" s="43" t="s">
        <v>838</v>
      </c>
      <c r="E1277" s="2">
        <v>44555</v>
      </c>
      <c r="F1277" s="2">
        <v>42053</v>
      </c>
      <c r="G1277" s="43">
        <v>8791453</v>
      </c>
      <c r="H1277" s="43" t="s">
        <v>839</v>
      </c>
      <c r="I1277" s="63">
        <v>0.37</v>
      </c>
      <c r="J1277" s="73">
        <v>0.05</v>
      </c>
      <c r="K1277" s="102"/>
      <c r="L1277" s="85">
        <v>1</v>
      </c>
      <c r="M1277" s="66"/>
      <c r="N1277" s="66"/>
      <c r="O1277" s="66"/>
      <c r="P1277" s="66"/>
      <c r="Q1277" s="66"/>
      <c r="R1277" s="66"/>
    </row>
    <row r="1278" spans="1:19" ht="63" customHeight="1" x14ac:dyDescent="0.25">
      <c r="A1278" s="182">
        <v>1255</v>
      </c>
      <c r="B1278" s="36" t="s">
        <v>820</v>
      </c>
      <c r="C1278" s="43" t="s">
        <v>149</v>
      </c>
      <c r="D1278" s="43" t="s">
        <v>838</v>
      </c>
      <c r="E1278" s="2">
        <v>44555</v>
      </c>
      <c r="F1278" s="2">
        <v>42053</v>
      </c>
      <c r="G1278" s="43">
        <v>8791002</v>
      </c>
      <c r="H1278" s="43" t="s">
        <v>839</v>
      </c>
      <c r="I1278" s="63">
        <v>0.98099999999999998</v>
      </c>
      <c r="J1278" s="73">
        <v>0.05</v>
      </c>
      <c r="K1278" s="102"/>
      <c r="L1278" s="85">
        <v>1</v>
      </c>
      <c r="M1278" s="66"/>
      <c r="N1278" s="66"/>
      <c r="O1278" s="66"/>
      <c r="P1278" s="66"/>
      <c r="Q1278" s="66"/>
      <c r="R1278" s="66"/>
    </row>
    <row r="1279" spans="1:19" ht="47.25" customHeight="1" x14ac:dyDescent="0.2">
      <c r="A1279" s="182">
        <v>1256</v>
      </c>
      <c r="B1279" s="36" t="s">
        <v>820</v>
      </c>
      <c r="C1279" s="36" t="s">
        <v>2893</v>
      </c>
      <c r="D1279" s="36" t="s">
        <v>1050</v>
      </c>
      <c r="E1279" s="71">
        <v>58892</v>
      </c>
      <c r="F1279" s="71">
        <v>40995</v>
      </c>
      <c r="G1279" s="52" t="s">
        <v>1052</v>
      </c>
      <c r="H1279" s="36" t="s">
        <v>1053</v>
      </c>
      <c r="I1279" s="36">
        <v>6.66</v>
      </c>
      <c r="J1279" s="73">
        <v>0.03</v>
      </c>
      <c r="K1279" s="126" t="s">
        <v>1054</v>
      </c>
      <c r="L1279" s="85">
        <v>1</v>
      </c>
      <c r="M1279" s="86"/>
      <c r="N1279" s="86"/>
      <c r="O1279" s="86"/>
      <c r="P1279" s="86"/>
      <c r="Q1279" s="86"/>
      <c r="R1279" s="86"/>
      <c r="S1279" s="45" t="e">
        <f>#REF!/I1279</f>
        <v>#REF!</v>
      </c>
    </row>
    <row r="1280" spans="1:19" ht="47.25" customHeight="1" x14ac:dyDescent="0.2">
      <c r="A1280" s="182">
        <v>1257</v>
      </c>
      <c r="B1280" s="36" t="s">
        <v>820</v>
      </c>
      <c r="C1280" s="36" t="s">
        <v>2893</v>
      </c>
      <c r="D1280" s="36" t="s">
        <v>1055</v>
      </c>
      <c r="E1280" s="71">
        <v>58644</v>
      </c>
      <c r="F1280" s="71">
        <v>40746</v>
      </c>
      <c r="G1280" s="52" t="s">
        <v>1056</v>
      </c>
      <c r="H1280" s="53" t="s">
        <v>836</v>
      </c>
      <c r="I1280" s="36">
        <v>10.4513</v>
      </c>
      <c r="J1280" s="73">
        <v>0.03</v>
      </c>
      <c r="K1280" s="126" t="s">
        <v>1057</v>
      </c>
      <c r="L1280" s="85">
        <v>1</v>
      </c>
      <c r="M1280" s="86"/>
      <c r="N1280" s="86"/>
      <c r="O1280" s="86"/>
      <c r="P1280" s="86"/>
      <c r="Q1280" s="86"/>
      <c r="R1280" s="86"/>
    </row>
    <row r="1281" spans="1:18" ht="63" customHeight="1" x14ac:dyDescent="0.2">
      <c r="A1281" s="182">
        <v>1258</v>
      </c>
      <c r="B1281" s="36" t="s">
        <v>820</v>
      </c>
      <c r="C1281" s="36" t="s">
        <v>2893</v>
      </c>
      <c r="D1281" s="36" t="s">
        <v>1058</v>
      </c>
      <c r="E1281" s="71">
        <v>56163</v>
      </c>
      <c r="F1281" s="71">
        <v>38266</v>
      </c>
      <c r="G1281" s="52" t="s">
        <v>1059</v>
      </c>
      <c r="H1281" s="53" t="s">
        <v>836</v>
      </c>
      <c r="I1281" s="36">
        <v>10</v>
      </c>
      <c r="J1281" s="36">
        <v>0.5</v>
      </c>
      <c r="K1281" s="126" t="s">
        <v>1060</v>
      </c>
      <c r="L1281" s="85">
        <v>1</v>
      </c>
      <c r="M1281" s="86"/>
      <c r="N1281" s="86"/>
      <c r="O1281" s="86"/>
      <c r="P1281" s="86"/>
      <c r="Q1281" s="86"/>
      <c r="R1281" s="86"/>
    </row>
    <row r="1282" spans="1:18" ht="63" customHeight="1" x14ac:dyDescent="0.2">
      <c r="A1282" s="182">
        <v>1259</v>
      </c>
      <c r="B1282" s="36" t="s">
        <v>820</v>
      </c>
      <c r="C1282" s="36" t="s">
        <v>2893</v>
      </c>
      <c r="D1282" s="36" t="s">
        <v>1061</v>
      </c>
      <c r="E1282" s="71">
        <v>55314</v>
      </c>
      <c r="F1282" s="71">
        <v>37417</v>
      </c>
      <c r="G1282" s="52" t="s">
        <v>2513</v>
      </c>
      <c r="H1282" s="36" t="s">
        <v>1063</v>
      </c>
      <c r="I1282" s="36">
        <v>14</v>
      </c>
      <c r="J1282" s="36">
        <v>0.16</v>
      </c>
      <c r="K1282" s="126" t="s">
        <v>1065</v>
      </c>
      <c r="L1282" s="85">
        <v>1</v>
      </c>
      <c r="M1282" s="86"/>
      <c r="N1282" s="86"/>
      <c r="O1282" s="86"/>
      <c r="P1282" s="86"/>
      <c r="Q1282" s="86"/>
      <c r="R1282" s="86"/>
    </row>
    <row r="1283" spans="1:18" ht="63" customHeight="1" x14ac:dyDescent="0.2">
      <c r="A1283" s="182">
        <v>1260</v>
      </c>
      <c r="B1283" s="36" t="s">
        <v>820</v>
      </c>
      <c r="C1283" s="36" t="s">
        <v>2893</v>
      </c>
      <c r="D1283" s="36" t="s">
        <v>1066</v>
      </c>
      <c r="E1283" s="71">
        <v>56384</v>
      </c>
      <c r="F1283" s="71">
        <v>38487</v>
      </c>
      <c r="G1283" s="52" t="s">
        <v>1068</v>
      </c>
      <c r="H1283" s="36" t="s">
        <v>1069</v>
      </c>
      <c r="I1283" s="36">
        <v>30</v>
      </c>
      <c r="J1283" s="36">
        <v>1.5</v>
      </c>
      <c r="K1283" s="126" t="s">
        <v>1070</v>
      </c>
      <c r="L1283" s="85">
        <v>1</v>
      </c>
      <c r="M1283" s="86"/>
      <c r="N1283" s="86"/>
      <c r="O1283" s="86"/>
      <c r="P1283" s="86"/>
      <c r="Q1283" s="86"/>
      <c r="R1283" s="86"/>
    </row>
    <row r="1284" spans="1:18" ht="47.25" customHeight="1" x14ac:dyDescent="0.2">
      <c r="A1284" s="182">
        <v>1261</v>
      </c>
      <c r="B1284" s="36" t="s">
        <v>820</v>
      </c>
      <c r="C1284" s="36" t="s">
        <v>2893</v>
      </c>
      <c r="D1284" s="36" t="s">
        <v>1071</v>
      </c>
      <c r="E1284" s="71">
        <v>49631</v>
      </c>
      <c r="F1284" s="71">
        <v>38674</v>
      </c>
      <c r="G1284" s="52" t="s">
        <v>1072</v>
      </c>
      <c r="H1284" s="36" t="s">
        <v>1073</v>
      </c>
      <c r="I1284" s="36">
        <v>2.2999999999999998</v>
      </c>
      <c r="J1284" s="36">
        <v>1.5</v>
      </c>
      <c r="K1284" s="126" t="s">
        <v>1074</v>
      </c>
      <c r="L1284" s="85">
        <v>1</v>
      </c>
      <c r="M1284" s="86"/>
      <c r="N1284" s="86"/>
      <c r="O1284" s="86"/>
      <c r="P1284" s="86"/>
      <c r="Q1284" s="86"/>
      <c r="R1284" s="86"/>
    </row>
    <row r="1285" spans="1:18" ht="63" customHeight="1" x14ac:dyDescent="0.2">
      <c r="A1285" s="182">
        <v>1262</v>
      </c>
      <c r="B1285" s="100" t="s">
        <v>820</v>
      </c>
      <c r="C1285" s="36" t="s">
        <v>2893</v>
      </c>
      <c r="D1285" s="36" t="s">
        <v>1075</v>
      </c>
      <c r="E1285" s="71">
        <v>55068</v>
      </c>
      <c r="F1285" s="71">
        <v>38632</v>
      </c>
      <c r="G1285" s="52" t="s">
        <v>1076</v>
      </c>
      <c r="H1285" s="36" t="s">
        <v>1073</v>
      </c>
      <c r="I1285" s="36">
        <v>2</v>
      </c>
      <c r="J1285" s="36">
        <v>1.5</v>
      </c>
      <c r="K1285" s="126" t="s">
        <v>1077</v>
      </c>
      <c r="L1285" s="85">
        <v>1</v>
      </c>
      <c r="M1285" s="86"/>
      <c r="N1285" s="86"/>
      <c r="O1285" s="86"/>
      <c r="P1285" s="86"/>
      <c r="Q1285" s="86"/>
      <c r="R1285" s="86"/>
    </row>
    <row r="1286" spans="1:18" ht="63" customHeight="1" x14ac:dyDescent="0.2">
      <c r="A1286" s="182">
        <v>1263</v>
      </c>
      <c r="B1286" s="100" t="s">
        <v>820</v>
      </c>
      <c r="C1286" s="99" t="s">
        <v>149</v>
      </c>
      <c r="D1286" s="100" t="s">
        <v>1015</v>
      </c>
      <c r="E1286" s="107">
        <v>45856</v>
      </c>
      <c r="F1286" s="107" t="s">
        <v>841</v>
      </c>
      <c r="G1286" s="99" t="s">
        <v>841</v>
      </c>
      <c r="H1286" s="99" t="s">
        <v>839</v>
      </c>
      <c r="I1286" s="106">
        <v>0.98099999999999998</v>
      </c>
      <c r="J1286" s="123">
        <v>0.12</v>
      </c>
      <c r="K1286" s="109" t="s">
        <v>1016</v>
      </c>
      <c r="L1286" s="85">
        <v>1</v>
      </c>
      <c r="M1286" s="86"/>
      <c r="N1286" s="86"/>
      <c r="O1286" s="86"/>
      <c r="P1286" s="86"/>
      <c r="Q1286" s="86"/>
      <c r="R1286" s="86"/>
    </row>
    <row r="1287" spans="1:18" s="130" customFormat="1" ht="63" customHeight="1" x14ac:dyDescent="0.2">
      <c r="A1287" s="182">
        <v>1264</v>
      </c>
      <c r="B1287" s="100" t="s">
        <v>820</v>
      </c>
      <c r="C1287" s="99" t="s">
        <v>149</v>
      </c>
      <c r="D1287" s="100" t="s">
        <v>2818</v>
      </c>
      <c r="E1287" s="101">
        <v>46128</v>
      </c>
      <c r="F1287" s="121"/>
      <c r="G1287" s="121"/>
      <c r="H1287" s="102" t="s">
        <v>830</v>
      </c>
      <c r="I1287" s="106">
        <v>0.71379999999999999</v>
      </c>
      <c r="J1287" s="123">
        <v>0.12</v>
      </c>
      <c r="K1287" s="120" t="s">
        <v>2819</v>
      </c>
      <c r="L1287" s="85"/>
      <c r="M1287" s="86"/>
      <c r="N1287" s="86"/>
      <c r="O1287" s="86"/>
      <c r="P1287" s="86"/>
      <c r="Q1287" s="86"/>
      <c r="R1287" s="86"/>
    </row>
    <row r="1288" spans="1:18" s="130" customFormat="1" ht="63" customHeight="1" x14ac:dyDescent="0.2">
      <c r="A1288" s="182">
        <v>1265</v>
      </c>
      <c r="B1288" s="100" t="s">
        <v>820</v>
      </c>
      <c r="C1288" s="99" t="s">
        <v>149</v>
      </c>
      <c r="D1288" s="100" t="s">
        <v>2857</v>
      </c>
      <c r="E1288" s="101">
        <v>46355</v>
      </c>
      <c r="F1288" s="121"/>
      <c r="G1288" s="121"/>
      <c r="H1288" s="102" t="s">
        <v>1063</v>
      </c>
      <c r="I1288" s="106">
        <v>0.35</v>
      </c>
      <c r="J1288" s="123">
        <v>0.12</v>
      </c>
      <c r="K1288" s="120" t="s">
        <v>2858</v>
      </c>
      <c r="L1288" s="85"/>
      <c r="M1288" s="86"/>
      <c r="N1288" s="86"/>
      <c r="O1288" s="86"/>
      <c r="P1288" s="86"/>
      <c r="Q1288" s="86"/>
      <c r="R1288" s="86"/>
    </row>
    <row r="1289" spans="1:18" s="130" customFormat="1" ht="63" customHeight="1" x14ac:dyDescent="0.2">
      <c r="A1289" s="182">
        <v>1266</v>
      </c>
      <c r="B1289" s="100" t="s">
        <v>820</v>
      </c>
      <c r="C1289" s="99" t="s">
        <v>149</v>
      </c>
      <c r="D1289" s="100" t="s">
        <v>2869</v>
      </c>
      <c r="E1289" s="101">
        <v>46383</v>
      </c>
      <c r="F1289" s="121"/>
      <c r="G1289" s="121"/>
      <c r="H1289" s="102" t="s">
        <v>2870</v>
      </c>
      <c r="I1289" s="106">
        <v>7.9230999999999998</v>
      </c>
      <c r="J1289" s="123">
        <v>0.12</v>
      </c>
      <c r="K1289" s="120" t="s">
        <v>2871</v>
      </c>
      <c r="L1289" s="85"/>
      <c r="M1289" s="86"/>
      <c r="N1289" s="86"/>
      <c r="O1289" s="86"/>
      <c r="P1289" s="86"/>
      <c r="Q1289" s="86"/>
      <c r="R1289" s="86"/>
    </row>
    <row r="1290" spans="1:18" s="176" customFormat="1" ht="73.5" customHeight="1" x14ac:dyDescent="0.2">
      <c r="A1290" s="182">
        <v>1267</v>
      </c>
      <c r="B1290" s="100" t="s">
        <v>1718</v>
      </c>
      <c r="C1290" s="99" t="s">
        <v>149</v>
      </c>
      <c r="D1290" s="62" t="s">
        <v>2955</v>
      </c>
      <c r="E1290" s="2">
        <v>46465</v>
      </c>
      <c r="F1290" s="174"/>
      <c r="G1290" s="174"/>
      <c r="H1290" s="174" t="s">
        <v>2956</v>
      </c>
      <c r="I1290" s="174">
        <v>0.67469999999999997</v>
      </c>
      <c r="J1290" s="73">
        <v>0.12</v>
      </c>
      <c r="K1290" s="99" t="s">
        <v>2957</v>
      </c>
      <c r="L1290" s="86"/>
      <c r="M1290" s="86"/>
      <c r="N1290" s="86"/>
      <c r="O1290" s="86"/>
    </row>
    <row r="1291" spans="1:18" ht="63" customHeight="1" x14ac:dyDescent="0.2">
      <c r="A1291" s="182">
        <v>1268</v>
      </c>
      <c r="B1291" s="100" t="s">
        <v>1718</v>
      </c>
      <c r="C1291" s="99" t="s">
        <v>149</v>
      </c>
      <c r="D1291" s="62" t="s">
        <v>2955</v>
      </c>
      <c r="E1291" s="2">
        <v>46465</v>
      </c>
      <c r="F1291" s="71"/>
      <c r="G1291" s="52"/>
      <c r="H1291" s="174" t="s">
        <v>2956</v>
      </c>
      <c r="I1291" s="36">
        <v>4.8009000000000004</v>
      </c>
      <c r="J1291" s="73">
        <v>0.12</v>
      </c>
      <c r="K1291" s="99" t="s">
        <v>2958</v>
      </c>
      <c r="L1291" s="111"/>
      <c r="M1291" s="86"/>
      <c r="N1291" s="86"/>
      <c r="O1291" s="86"/>
      <c r="P1291" s="86"/>
      <c r="Q1291" s="86"/>
      <c r="R1291" s="86"/>
    </row>
    <row r="1292" spans="1:18" ht="55.5" customHeight="1" x14ac:dyDescent="0.2">
      <c r="A1292" s="182">
        <v>1269</v>
      </c>
      <c r="B1292" s="100" t="s">
        <v>1946</v>
      </c>
      <c r="C1292" s="99" t="s">
        <v>149</v>
      </c>
      <c r="D1292" s="62" t="s">
        <v>2959</v>
      </c>
      <c r="E1292" s="2">
        <v>46465</v>
      </c>
      <c r="F1292" s="174"/>
      <c r="G1292" s="175"/>
      <c r="H1292" s="102" t="s">
        <v>1948</v>
      </c>
      <c r="I1292" s="174">
        <v>0.1241</v>
      </c>
      <c r="J1292" s="73">
        <v>0.12</v>
      </c>
      <c r="K1292" s="99" t="s">
        <v>2960</v>
      </c>
    </row>
    <row r="1293" spans="1:18" ht="68.25" customHeight="1" x14ac:dyDescent="0.2">
      <c r="A1293" s="182">
        <v>1270</v>
      </c>
      <c r="B1293" s="100" t="s">
        <v>1593</v>
      </c>
      <c r="C1293" s="99" t="s">
        <v>149</v>
      </c>
      <c r="D1293" s="62" t="s">
        <v>2961</v>
      </c>
      <c r="E1293" s="2">
        <v>46466</v>
      </c>
      <c r="F1293" s="174"/>
      <c r="G1293" s="175"/>
      <c r="H1293" s="102" t="s">
        <v>2323</v>
      </c>
      <c r="I1293" s="174">
        <v>2.7936000000000001</v>
      </c>
      <c r="J1293" s="73">
        <v>0.12</v>
      </c>
      <c r="K1293" s="99" t="s">
        <v>2962</v>
      </c>
    </row>
    <row r="1294" spans="1:18" ht="65.25" customHeight="1" x14ac:dyDescent="0.2">
      <c r="A1294" s="182">
        <v>1271</v>
      </c>
      <c r="B1294" s="100" t="s">
        <v>1836</v>
      </c>
      <c r="C1294" s="99" t="s">
        <v>149</v>
      </c>
      <c r="D1294" s="62" t="s">
        <v>2963</v>
      </c>
      <c r="E1294" s="2">
        <v>46472</v>
      </c>
      <c r="F1294" s="177"/>
      <c r="G1294" s="178"/>
      <c r="H1294" s="177" t="s">
        <v>1871</v>
      </c>
      <c r="I1294" s="177">
        <v>1.51</v>
      </c>
      <c r="J1294" s="73">
        <v>0.12</v>
      </c>
      <c r="K1294" s="99" t="s">
        <v>2964</v>
      </c>
    </row>
    <row r="1295" spans="1:18" ht="60" x14ac:dyDescent="0.2">
      <c r="A1295" s="182">
        <v>1272</v>
      </c>
      <c r="B1295" s="100" t="s">
        <v>1593</v>
      </c>
      <c r="C1295" s="99" t="s">
        <v>149</v>
      </c>
      <c r="D1295" s="62" t="s">
        <v>2965</v>
      </c>
      <c r="E1295" s="2">
        <v>46479</v>
      </c>
      <c r="F1295" s="177"/>
      <c r="G1295" s="178"/>
      <c r="H1295" s="102" t="s">
        <v>2323</v>
      </c>
      <c r="I1295" s="177">
        <v>0.71550000000000002</v>
      </c>
      <c r="J1295" s="73">
        <v>0.12</v>
      </c>
      <c r="K1295" s="99" t="s">
        <v>2966</v>
      </c>
    </row>
    <row r="1296" spans="1:18" ht="60" x14ac:dyDescent="0.2">
      <c r="A1296" s="182">
        <v>1273</v>
      </c>
      <c r="B1296" s="100" t="s">
        <v>1593</v>
      </c>
      <c r="C1296" s="99" t="s">
        <v>149</v>
      </c>
      <c r="D1296" s="62" t="s">
        <v>2965</v>
      </c>
      <c r="E1296" s="2">
        <v>46479</v>
      </c>
      <c r="F1296" s="177"/>
      <c r="G1296" s="178"/>
      <c r="H1296" s="102" t="s">
        <v>2323</v>
      </c>
      <c r="I1296" s="177">
        <v>0.14799999999999999</v>
      </c>
      <c r="J1296" s="73">
        <v>0.12</v>
      </c>
      <c r="K1296" s="99" t="s">
        <v>2967</v>
      </c>
    </row>
    <row r="1297" spans="1:11" ht="60" x14ac:dyDescent="0.2">
      <c r="A1297" s="182">
        <v>1274</v>
      </c>
      <c r="B1297" s="100" t="s">
        <v>1317</v>
      </c>
      <c r="C1297" s="99" t="s">
        <v>149</v>
      </c>
      <c r="D1297" s="62" t="s">
        <v>2968</v>
      </c>
      <c r="E1297" s="2">
        <v>46485</v>
      </c>
      <c r="F1297" s="177"/>
      <c r="G1297" s="178"/>
      <c r="H1297" s="177" t="s">
        <v>2969</v>
      </c>
      <c r="I1297" s="177">
        <v>0.12</v>
      </c>
      <c r="J1297" s="73">
        <v>0.12</v>
      </c>
      <c r="K1297" s="99" t="s">
        <v>2970</v>
      </c>
    </row>
    <row r="1298" spans="1:11" ht="60" x14ac:dyDescent="0.2">
      <c r="A1298" s="182">
        <v>1275</v>
      </c>
      <c r="B1298" s="100" t="s">
        <v>1946</v>
      </c>
      <c r="C1298" s="99" t="s">
        <v>149</v>
      </c>
      <c r="D1298" s="62" t="s">
        <v>2973</v>
      </c>
      <c r="E1298" s="2">
        <v>46511</v>
      </c>
      <c r="F1298" s="177"/>
      <c r="G1298" s="178"/>
      <c r="H1298" s="102" t="s">
        <v>1948</v>
      </c>
      <c r="I1298" s="177">
        <v>17.991900000000001</v>
      </c>
      <c r="J1298" s="73">
        <v>0.12</v>
      </c>
      <c r="K1298" s="99" t="s">
        <v>2974</v>
      </c>
    </row>
    <row r="1299" spans="1:11" ht="60" x14ac:dyDescent="0.2">
      <c r="A1299" s="182">
        <v>1276</v>
      </c>
      <c r="B1299" s="100" t="s">
        <v>1946</v>
      </c>
      <c r="C1299" s="99" t="s">
        <v>149</v>
      </c>
      <c r="D1299" s="62" t="s">
        <v>2973</v>
      </c>
      <c r="E1299" s="2">
        <v>46511</v>
      </c>
      <c r="F1299" s="177"/>
      <c r="G1299" s="178"/>
      <c r="H1299" s="102" t="s">
        <v>1948</v>
      </c>
      <c r="I1299" s="177">
        <v>20.284199999999998</v>
      </c>
      <c r="J1299" s="73">
        <v>0.12</v>
      </c>
      <c r="K1299" s="99" t="s">
        <v>2975</v>
      </c>
    </row>
    <row r="1300" spans="1:11" ht="60" x14ac:dyDescent="0.2">
      <c r="A1300" s="182">
        <v>1277</v>
      </c>
      <c r="B1300" s="100" t="s">
        <v>2641</v>
      </c>
      <c r="C1300" s="99" t="s">
        <v>149</v>
      </c>
      <c r="D1300" s="62" t="s">
        <v>2976</v>
      </c>
      <c r="E1300" s="2">
        <v>46526</v>
      </c>
      <c r="F1300" s="177"/>
      <c r="G1300" s="178"/>
      <c r="H1300" s="177" t="s">
        <v>2977</v>
      </c>
      <c r="I1300" s="177">
        <v>1.1600999999999999</v>
      </c>
      <c r="J1300" s="73">
        <v>0.12</v>
      </c>
      <c r="K1300" s="99" t="s">
        <v>1195</v>
      </c>
    </row>
    <row r="1301" spans="1:11" ht="60" x14ac:dyDescent="0.2">
      <c r="A1301" s="182">
        <v>1278</v>
      </c>
      <c r="B1301" s="100" t="s">
        <v>2641</v>
      </c>
      <c r="C1301" s="99" t="s">
        <v>149</v>
      </c>
      <c r="D1301" s="62" t="s">
        <v>2976</v>
      </c>
      <c r="E1301" s="2">
        <v>46526</v>
      </c>
      <c r="F1301" s="177"/>
      <c r="G1301" s="178"/>
      <c r="H1301" s="177" t="s">
        <v>2978</v>
      </c>
      <c r="I1301" s="177">
        <v>0.35959999999999998</v>
      </c>
      <c r="J1301" s="73">
        <v>0.12</v>
      </c>
      <c r="K1301" s="99" t="s">
        <v>2979</v>
      </c>
    </row>
    <row r="1302" spans="1:11" ht="60" x14ac:dyDescent="0.2">
      <c r="A1302" s="182">
        <v>1279</v>
      </c>
      <c r="B1302" s="100" t="s">
        <v>1718</v>
      </c>
      <c r="C1302" s="99" t="s">
        <v>149</v>
      </c>
      <c r="D1302" s="62" t="s">
        <v>2980</v>
      </c>
      <c r="E1302" s="2">
        <v>46527</v>
      </c>
      <c r="F1302" s="177"/>
      <c r="G1302" s="178"/>
      <c r="H1302" s="177" t="s">
        <v>2981</v>
      </c>
      <c r="I1302" s="177">
        <v>0.34200000000000003</v>
      </c>
      <c r="J1302" s="73">
        <v>0.12</v>
      </c>
      <c r="K1302" s="99" t="s">
        <v>2982</v>
      </c>
    </row>
    <row r="1303" spans="1:11" ht="60" x14ac:dyDescent="0.2">
      <c r="A1303" s="177">
        <v>1280</v>
      </c>
      <c r="B1303" s="100" t="s">
        <v>1718</v>
      </c>
      <c r="C1303" s="99" t="s">
        <v>149</v>
      </c>
      <c r="D1303" s="62" t="s">
        <v>2983</v>
      </c>
      <c r="E1303" s="2">
        <v>46528</v>
      </c>
      <c r="F1303" s="177"/>
      <c r="G1303" s="178"/>
      <c r="H1303" s="177" t="s">
        <v>1721</v>
      </c>
      <c r="I1303" s="177">
        <v>0.1268</v>
      </c>
      <c r="J1303" s="73">
        <v>0.12</v>
      </c>
      <c r="K1303" s="99" t="s">
        <v>2984</v>
      </c>
    </row>
    <row r="1304" spans="1:11" x14ac:dyDescent="0.2">
      <c r="J1304" s="201"/>
    </row>
    <row r="1305" spans="1:11" x14ac:dyDescent="0.2">
      <c r="J1305" s="201"/>
    </row>
    <row r="1306" spans="1:11" x14ac:dyDescent="0.2">
      <c r="J1306" s="201"/>
    </row>
    <row r="1307" spans="1:11" x14ac:dyDescent="0.2">
      <c r="J1307" s="201"/>
    </row>
    <row r="1308" spans="1:11" x14ac:dyDescent="0.2">
      <c r="J1308" s="201"/>
    </row>
    <row r="1309" spans="1:11" x14ac:dyDescent="0.2">
      <c r="J1309" s="201"/>
    </row>
    <row r="1310" spans="1:11" x14ac:dyDescent="0.2">
      <c r="J1310" s="201"/>
    </row>
    <row r="1311" spans="1:11" x14ac:dyDescent="0.2">
      <c r="J1311" s="201"/>
    </row>
    <row r="1312" spans="1:11" x14ac:dyDescent="0.2">
      <c r="J1312" s="201"/>
    </row>
    <row r="1313" spans="10:10" x14ac:dyDescent="0.2">
      <c r="J1313" s="201"/>
    </row>
    <row r="1314" spans="10:10" x14ac:dyDescent="0.2">
      <c r="J1314" s="201"/>
    </row>
    <row r="1315" spans="10:10" x14ac:dyDescent="0.2">
      <c r="J1315" s="201"/>
    </row>
    <row r="1316" spans="10:10" x14ac:dyDescent="0.2">
      <c r="J1316" s="201"/>
    </row>
    <row r="1317" spans="10:10" x14ac:dyDescent="0.2">
      <c r="J1317" s="201"/>
    </row>
    <row r="1318" spans="10:10" x14ac:dyDescent="0.2">
      <c r="J1318" s="201"/>
    </row>
    <row r="1319" spans="10:10" x14ac:dyDescent="0.2">
      <c r="J1319" s="201"/>
    </row>
    <row r="1320" spans="10:10" x14ac:dyDescent="0.2">
      <c r="J1320" s="201"/>
    </row>
    <row r="1321" spans="10:10" x14ac:dyDescent="0.2">
      <c r="J1321" s="201"/>
    </row>
    <row r="1322" spans="10:10" x14ac:dyDescent="0.2">
      <c r="J1322" s="201"/>
    </row>
    <row r="1323" spans="10:10" x14ac:dyDescent="0.2">
      <c r="J1323" s="201"/>
    </row>
    <row r="1324" spans="10:10" x14ac:dyDescent="0.2">
      <c r="J1324" s="201"/>
    </row>
    <row r="1325" spans="10:10" x14ac:dyDescent="0.2">
      <c r="J1325" s="201"/>
    </row>
    <row r="1326" spans="10:10" x14ac:dyDescent="0.2">
      <c r="J1326" s="201"/>
    </row>
    <row r="1327" spans="10:10" x14ac:dyDescent="0.2">
      <c r="J1327" s="201"/>
    </row>
    <row r="1328" spans="10:10" x14ac:dyDescent="0.2">
      <c r="J1328" s="201"/>
    </row>
    <row r="1329" spans="10:10" x14ac:dyDescent="0.2">
      <c r="J1329" s="201"/>
    </row>
    <row r="1330" spans="10:10" x14ac:dyDescent="0.2">
      <c r="J1330" s="201"/>
    </row>
    <row r="1331" spans="10:10" x14ac:dyDescent="0.2">
      <c r="J1331" s="201"/>
    </row>
    <row r="1332" spans="10:10" x14ac:dyDescent="0.2">
      <c r="J1332" s="201"/>
    </row>
    <row r="1333" spans="10:10" x14ac:dyDescent="0.2">
      <c r="J1333" s="201"/>
    </row>
    <row r="1334" spans="10:10" x14ac:dyDescent="0.2">
      <c r="J1334" s="201"/>
    </row>
    <row r="1335" spans="10:10" x14ac:dyDescent="0.2">
      <c r="J1335" s="201"/>
    </row>
    <row r="1336" spans="10:10" x14ac:dyDescent="0.2">
      <c r="J1336" s="201"/>
    </row>
    <row r="1337" spans="10:10" x14ac:dyDescent="0.2">
      <c r="J1337" s="201"/>
    </row>
    <row r="1338" spans="10:10" x14ac:dyDescent="0.2">
      <c r="J1338" s="201"/>
    </row>
    <row r="1339" spans="10:10" x14ac:dyDescent="0.2">
      <c r="J1339" s="201"/>
    </row>
    <row r="1340" spans="10:10" x14ac:dyDescent="0.2">
      <c r="J1340" s="201"/>
    </row>
    <row r="1341" spans="10:10" x14ac:dyDescent="0.2">
      <c r="J1341" s="201"/>
    </row>
    <row r="1342" spans="10:10" x14ac:dyDescent="0.2">
      <c r="J1342" s="201"/>
    </row>
    <row r="1343" spans="10:10" x14ac:dyDescent="0.2">
      <c r="J1343" s="201"/>
    </row>
    <row r="1344" spans="10:10" x14ac:dyDescent="0.2">
      <c r="J1344" s="201"/>
    </row>
    <row r="1345" spans="10:10" x14ac:dyDescent="0.2">
      <c r="J1345" s="201"/>
    </row>
    <row r="1346" spans="10:10" x14ac:dyDescent="0.2">
      <c r="J1346" s="201"/>
    </row>
    <row r="1347" spans="10:10" x14ac:dyDescent="0.2">
      <c r="J1347" s="201"/>
    </row>
    <row r="1348" spans="10:10" x14ac:dyDescent="0.2">
      <c r="J1348" s="201"/>
    </row>
    <row r="1349" spans="10:10" x14ac:dyDescent="0.2">
      <c r="J1349" s="201"/>
    </row>
    <row r="1350" spans="10:10" x14ac:dyDescent="0.2">
      <c r="J1350" s="201"/>
    </row>
    <row r="1351" spans="10:10" x14ac:dyDescent="0.2">
      <c r="J1351" s="201"/>
    </row>
    <row r="1352" spans="10:10" x14ac:dyDescent="0.2">
      <c r="J1352" s="201"/>
    </row>
    <row r="1353" spans="10:10" x14ac:dyDescent="0.2">
      <c r="J1353" s="201"/>
    </row>
    <row r="1354" spans="10:10" x14ac:dyDescent="0.2">
      <c r="J1354" s="201"/>
    </row>
    <row r="1355" spans="10:10" x14ac:dyDescent="0.2">
      <c r="J1355" s="201"/>
    </row>
    <row r="1356" spans="10:10" x14ac:dyDescent="0.2">
      <c r="J1356" s="201"/>
    </row>
    <row r="1357" spans="10:10" x14ac:dyDescent="0.2">
      <c r="J1357" s="201"/>
    </row>
    <row r="1358" spans="10:10" x14ac:dyDescent="0.2">
      <c r="J1358" s="201"/>
    </row>
    <row r="1359" spans="10:10" x14ac:dyDescent="0.2">
      <c r="J1359" s="201"/>
    </row>
    <row r="1360" spans="10:10" x14ac:dyDescent="0.2">
      <c r="J1360" s="201"/>
    </row>
    <row r="1361" spans="10:10" x14ac:dyDescent="0.2">
      <c r="J1361" s="201"/>
    </row>
    <row r="1362" spans="10:10" x14ac:dyDescent="0.2">
      <c r="J1362" s="201"/>
    </row>
    <row r="1363" spans="10:10" x14ac:dyDescent="0.2">
      <c r="J1363" s="201"/>
    </row>
    <row r="1364" spans="10:10" x14ac:dyDescent="0.2">
      <c r="J1364" s="201"/>
    </row>
    <row r="1365" spans="10:10" x14ac:dyDescent="0.2">
      <c r="J1365" s="201"/>
    </row>
    <row r="1366" spans="10:10" x14ac:dyDescent="0.2">
      <c r="J1366" s="201"/>
    </row>
  </sheetData>
  <autoFilter ref="A5:AV1303"/>
  <mergeCells count="125">
    <mergeCell ref="A482:A486"/>
    <mergeCell ref="B482:B486"/>
    <mergeCell ref="C482:C486"/>
    <mergeCell ref="D482:D486"/>
    <mergeCell ref="F482:F486"/>
    <mergeCell ref="G482:G486"/>
    <mergeCell ref="H482:H486"/>
    <mergeCell ref="E482:E486"/>
    <mergeCell ref="A475:A479"/>
    <mergeCell ref="B475:B479"/>
    <mergeCell ref="C475:C479"/>
    <mergeCell ref="D475:D479"/>
    <mergeCell ref="C470:C474"/>
    <mergeCell ref="D470:D474"/>
    <mergeCell ref="J454:J455"/>
    <mergeCell ref="H475:H479"/>
    <mergeCell ref="I475:I479"/>
    <mergeCell ref="J475:J479"/>
    <mergeCell ref="I454:I455"/>
    <mergeCell ref="J470:J474"/>
    <mergeCell ref="H470:H474"/>
    <mergeCell ref="E470:E474"/>
    <mergeCell ref="F470:F474"/>
    <mergeCell ref="G470:G474"/>
    <mergeCell ref="E475:E479"/>
    <mergeCell ref="F475:F479"/>
    <mergeCell ref="G475:G479"/>
    <mergeCell ref="I470:I474"/>
    <mergeCell ref="D499:D500"/>
    <mergeCell ref="H499:H500"/>
    <mergeCell ref="F3:F4"/>
    <mergeCell ref="D494:D495"/>
    <mergeCell ref="H494:H495"/>
    <mergeCell ref="E452:E453"/>
    <mergeCell ref="F452:F453"/>
    <mergeCell ref="A1:J2"/>
    <mergeCell ref="B452:B453"/>
    <mergeCell ref="C452:C453"/>
    <mergeCell ref="D452:D453"/>
    <mergeCell ref="B454:B455"/>
    <mergeCell ref="C454:C455"/>
    <mergeCell ref="D454:D455"/>
    <mergeCell ref="E454:E455"/>
    <mergeCell ref="F454:F455"/>
    <mergeCell ref="G454:G455"/>
    <mergeCell ref="H454:H455"/>
    <mergeCell ref="I452:I453"/>
    <mergeCell ref="J452:J453"/>
    <mergeCell ref="G452:G453"/>
    <mergeCell ref="H452:H453"/>
    <mergeCell ref="A470:A474"/>
    <mergeCell ref="B470:B474"/>
    <mergeCell ref="F507:F508"/>
    <mergeCell ref="H507:H508"/>
    <mergeCell ref="H505:H506"/>
    <mergeCell ref="F505:F506"/>
    <mergeCell ref="F949:F951"/>
    <mergeCell ref="G949:G951"/>
    <mergeCell ref="H949:H951"/>
    <mergeCell ref="K3:K4"/>
    <mergeCell ref="J3:J4"/>
    <mergeCell ref="J482:J486"/>
    <mergeCell ref="I482:I486"/>
    <mergeCell ref="J952:J953"/>
    <mergeCell ref="J956:J957"/>
    <mergeCell ref="I956:I957"/>
    <mergeCell ref="J949:J951"/>
    <mergeCell ref="A952:A953"/>
    <mergeCell ref="B952:B953"/>
    <mergeCell ref="C952:C953"/>
    <mergeCell ref="D952:D953"/>
    <mergeCell ref="E952:E953"/>
    <mergeCell ref="F952:F953"/>
    <mergeCell ref="G952:G953"/>
    <mergeCell ref="H952:H953"/>
    <mergeCell ref="E949:E951"/>
    <mergeCell ref="I949:I951"/>
    <mergeCell ref="A949:A951"/>
    <mergeCell ref="B949:B951"/>
    <mergeCell ref="C949:C951"/>
    <mergeCell ref="D949:D951"/>
    <mergeCell ref="A956:A957"/>
    <mergeCell ref="B1125:B1126"/>
    <mergeCell ref="C1125:C1126"/>
    <mergeCell ref="D1125:D1126"/>
    <mergeCell ref="H956:H957"/>
    <mergeCell ref="G956:G957"/>
    <mergeCell ref="F956:F957"/>
    <mergeCell ref="E956:E957"/>
    <mergeCell ref="I952:I953"/>
    <mergeCell ref="B1143:B1144"/>
    <mergeCell ref="C1143:C1144"/>
    <mergeCell ref="D1143:D1144"/>
    <mergeCell ref="E1143:E1144"/>
    <mergeCell ref="F1143:F1144"/>
    <mergeCell ref="G1143:G1144"/>
    <mergeCell ref="H1143:H1144"/>
    <mergeCell ref="E1125:E1126"/>
    <mergeCell ref="D956:D957"/>
    <mergeCell ref="C956:C957"/>
    <mergeCell ref="B956:B957"/>
    <mergeCell ref="B3:B4"/>
    <mergeCell ref="A3:A4"/>
    <mergeCell ref="I3:I4"/>
    <mergeCell ref="G3:G4"/>
    <mergeCell ref="E3:E4"/>
    <mergeCell ref="D3:D4"/>
    <mergeCell ref="C3:C4"/>
    <mergeCell ref="J1143:J1144"/>
    <mergeCell ref="B1146:B1147"/>
    <mergeCell ref="C1146:C1147"/>
    <mergeCell ref="D1146:D1147"/>
    <mergeCell ref="J1146:J1147"/>
    <mergeCell ref="I1146:I1147"/>
    <mergeCell ref="H1146:H1147"/>
    <mergeCell ref="G1146:G1147"/>
    <mergeCell ref="F1146:F1147"/>
    <mergeCell ref="E1146:E1147"/>
    <mergeCell ref="I1125:I1126"/>
    <mergeCell ref="F1125:F1126"/>
    <mergeCell ref="G1125:G1126"/>
    <mergeCell ref="H1125:H1126"/>
    <mergeCell ref="I1143:I1144"/>
    <mergeCell ref="J1125:J1126"/>
    <mergeCell ref="A1143:A1144"/>
  </mergeCells>
  <phoneticPr fontId="18" type="noConversion"/>
  <conditionalFormatting sqref="K711 M713:R713">
    <cfRule type="duplicateValues" dxfId="3" priority="4" stopIfTrue="1"/>
  </conditionalFormatting>
  <conditionalFormatting sqref="K717 M719:R719">
    <cfRule type="duplicateValues" dxfId="2" priority="2" stopIfTrue="1"/>
  </conditionalFormatting>
  <conditionalFormatting sqref="K717 M719:R719">
    <cfRule type="expression" dxfId="1" priority="3" stopIfTrue="1">
      <formula>AND(COUNTIF(#REF!, K717)&gt;1,NOT(ISBLANK(K717)))</formula>
    </cfRule>
  </conditionalFormatting>
  <conditionalFormatting sqref="K717 M719:R719">
    <cfRule type="expression" dxfId="0" priority="339" stopIfTrue="1">
      <formula>AND(COUNTIF(#REF!, K717)+COUNTIF(#REF!, K717)&gt;1,NOT(ISBLANK(K717)))</formula>
    </cfRule>
  </conditionalFormatting>
  <pageMargins left="0.27559055118110237" right="0.15748031496062992" top="0.19685039370078741" bottom="0.19685039370078741" header="0.19685039370078741" footer="0.19685039370078741"/>
  <pageSetup paperSize="9" scale="31" orientation="landscape" r:id="rId1"/>
  <headerFooter alignWithMargins="0"/>
  <colBreaks count="1" manualBreakCount="1">
    <brk id="11" max="13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view="pageBreakPreview" zoomScaleSheetLayoutView="100" workbookViewId="0">
      <selection activeCell="B19" sqref="B19"/>
    </sheetView>
  </sheetViews>
  <sheetFormatPr defaultRowHeight="12.75" x14ac:dyDescent="0.2"/>
  <cols>
    <col min="1" max="1" width="5" customWidth="1"/>
    <col min="2" max="2" width="18.28515625" customWidth="1"/>
    <col min="3" max="3" width="15.5703125" customWidth="1"/>
    <col min="4" max="4" width="12.7109375" customWidth="1"/>
    <col min="5" max="5" width="19.5703125" customWidth="1"/>
    <col min="6" max="6" width="13.42578125" customWidth="1"/>
    <col min="7" max="7" width="17.42578125" customWidth="1"/>
    <col min="9" max="9" width="12.28515625" customWidth="1"/>
    <col min="10" max="10" width="12.140625" customWidth="1"/>
    <col min="11" max="11" width="12.42578125" customWidth="1"/>
    <col min="12" max="12" width="11.85546875" customWidth="1"/>
    <col min="13" max="13" width="19.85546875" customWidth="1"/>
    <col min="15" max="15" width="12.28515625" customWidth="1"/>
    <col min="16" max="16" width="14.7109375" customWidth="1"/>
    <col min="20" max="20" width="11.42578125" customWidth="1"/>
    <col min="22" max="22" width="10" customWidth="1"/>
    <col min="26" max="26" width="26" customWidth="1"/>
  </cols>
  <sheetData>
    <row r="1" spans="1:27" ht="15.75" x14ac:dyDescent="0.2">
      <c r="A1" s="234" t="s">
        <v>97</v>
      </c>
      <c r="B1" s="203" t="s">
        <v>98</v>
      </c>
      <c r="C1" s="203" t="s">
        <v>99</v>
      </c>
      <c r="D1" s="203" t="s">
        <v>100</v>
      </c>
      <c r="E1" s="234" t="s">
        <v>101</v>
      </c>
      <c r="F1" s="234" t="s">
        <v>102</v>
      </c>
      <c r="G1" s="203" t="s">
        <v>103</v>
      </c>
      <c r="H1" s="203" t="s">
        <v>104</v>
      </c>
      <c r="I1" s="203" t="s">
        <v>105</v>
      </c>
      <c r="J1" s="203" t="s">
        <v>106</v>
      </c>
      <c r="K1" s="203" t="s">
        <v>107</v>
      </c>
      <c r="L1" s="203" t="s">
        <v>108</v>
      </c>
      <c r="M1" s="205" t="s">
        <v>109</v>
      </c>
      <c r="N1" s="237" t="s">
        <v>110</v>
      </c>
      <c r="O1" s="238"/>
      <c r="P1" s="203" t="s">
        <v>111</v>
      </c>
      <c r="Q1" s="203" t="s">
        <v>112</v>
      </c>
      <c r="R1" s="203" t="s">
        <v>113</v>
      </c>
      <c r="S1" s="234" t="s">
        <v>114</v>
      </c>
      <c r="T1" s="234" t="s">
        <v>115</v>
      </c>
      <c r="U1" s="235" t="s">
        <v>116</v>
      </c>
      <c r="V1" s="235" t="s">
        <v>1830</v>
      </c>
      <c r="W1" s="234" t="s">
        <v>1831</v>
      </c>
      <c r="X1" s="236" t="s">
        <v>1832</v>
      </c>
      <c r="Y1" s="234" t="s">
        <v>1833</v>
      </c>
      <c r="Z1" s="234" t="s">
        <v>1834</v>
      </c>
    </row>
    <row r="2" spans="1:27" ht="78.75" x14ac:dyDescent="0.2">
      <c r="A2" s="234"/>
      <c r="B2" s="204"/>
      <c r="C2" s="204"/>
      <c r="D2" s="204"/>
      <c r="E2" s="234"/>
      <c r="F2" s="234"/>
      <c r="G2" s="204"/>
      <c r="H2" s="204"/>
      <c r="I2" s="204"/>
      <c r="J2" s="204"/>
      <c r="K2" s="204"/>
      <c r="L2" s="204"/>
      <c r="M2" s="206"/>
      <c r="N2" s="43"/>
      <c r="O2" s="43" t="s">
        <v>1835</v>
      </c>
      <c r="P2" s="204"/>
      <c r="Q2" s="204"/>
      <c r="R2" s="204"/>
      <c r="S2" s="234"/>
      <c r="T2" s="234"/>
      <c r="U2" s="235"/>
      <c r="V2" s="235"/>
      <c r="W2" s="234"/>
      <c r="X2" s="236"/>
      <c r="Y2" s="234"/>
      <c r="Z2" s="234"/>
    </row>
    <row r="3" spans="1:27" ht="15.75" x14ac:dyDescent="0.2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  <c r="J3" s="37">
        <v>10</v>
      </c>
      <c r="K3" s="37">
        <v>11</v>
      </c>
      <c r="L3" s="37">
        <v>12</v>
      </c>
      <c r="M3" s="42">
        <v>13</v>
      </c>
      <c r="N3" s="37">
        <v>14</v>
      </c>
      <c r="O3" s="37">
        <v>15</v>
      </c>
      <c r="P3" s="37">
        <v>16</v>
      </c>
      <c r="Q3" s="37">
        <v>17</v>
      </c>
      <c r="R3" s="37">
        <v>18</v>
      </c>
      <c r="S3" s="37">
        <v>19</v>
      </c>
      <c r="T3" s="37">
        <v>20</v>
      </c>
      <c r="U3" s="42">
        <v>21</v>
      </c>
      <c r="V3" s="44">
        <v>22</v>
      </c>
      <c r="W3" s="37">
        <v>23</v>
      </c>
      <c r="X3" s="42">
        <v>24</v>
      </c>
      <c r="Y3" s="43">
        <v>25</v>
      </c>
      <c r="Z3" s="37">
        <v>26</v>
      </c>
    </row>
    <row r="4" spans="1:27" ht="47.25" x14ac:dyDescent="0.2">
      <c r="A4" s="43">
        <v>1</v>
      </c>
      <c r="B4" s="43" t="s">
        <v>1836</v>
      </c>
      <c r="C4" s="43" t="s">
        <v>1837</v>
      </c>
      <c r="D4" s="43" t="s">
        <v>1838</v>
      </c>
      <c r="E4" s="44" t="s">
        <v>1839</v>
      </c>
      <c r="F4" s="43">
        <v>2919805419</v>
      </c>
      <c r="G4" s="43" t="s">
        <v>1840</v>
      </c>
      <c r="H4" s="43">
        <v>25</v>
      </c>
      <c r="I4" s="1">
        <v>39906</v>
      </c>
      <c r="J4" s="1" t="s">
        <v>1841</v>
      </c>
      <c r="K4" s="43" t="s">
        <v>1842</v>
      </c>
      <c r="L4" s="2">
        <v>39906</v>
      </c>
      <c r="M4" s="44" t="s">
        <v>1843</v>
      </c>
      <c r="N4" s="43" t="s">
        <v>1844</v>
      </c>
      <c r="O4" s="43" t="s">
        <v>1222</v>
      </c>
      <c r="P4" s="43" t="s">
        <v>1223</v>
      </c>
      <c r="Q4" s="43" t="s">
        <v>1224</v>
      </c>
      <c r="R4" s="43">
        <v>0</v>
      </c>
      <c r="S4" s="3">
        <v>32</v>
      </c>
      <c r="T4" s="4">
        <v>206566.39999999999</v>
      </c>
      <c r="U4" s="44" t="s">
        <v>1225</v>
      </c>
      <c r="V4" s="25" t="s">
        <v>1225</v>
      </c>
      <c r="W4" s="30" t="s">
        <v>1226</v>
      </c>
      <c r="X4" s="44" t="s">
        <v>1225</v>
      </c>
      <c r="Y4" s="43">
        <v>0</v>
      </c>
      <c r="Z4" s="44" t="s">
        <v>1227</v>
      </c>
    </row>
    <row r="5" spans="1:27" ht="47.25" x14ac:dyDescent="0.2">
      <c r="A5" s="43">
        <v>2</v>
      </c>
      <c r="B5" s="43" t="s">
        <v>1836</v>
      </c>
      <c r="C5" s="43" t="s">
        <v>1837</v>
      </c>
      <c r="D5" s="43" t="s">
        <v>1838</v>
      </c>
      <c r="E5" s="43" t="s">
        <v>1228</v>
      </c>
      <c r="F5" s="43">
        <v>2561421756</v>
      </c>
      <c r="G5" s="43" t="s">
        <v>1229</v>
      </c>
      <c r="H5" s="43">
        <v>24</v>
      </c>
      <c r="I5" s="1">
        <v>38705</v>
      </c>
      <c r="J5" s="1" t="s">
        <v>1230</v>
      </c>
      <c r="K5" s="43" t="s">
        <v>1842</v>
      </c>
      <c r="L5" s="2">
        <v>38705</v>
      </c>
      <c r="M5" s="44" t="s">
        <v>1231</v>
      </c>
      <c r="N5" s="43" t="s">
        <v>1844</v>
      </c>
      <c r="O5" s="43" t="s">
        <v>1232</v>
      </c>
      <c r="P5" s="43" t="s">
        <v>1233</v>
      </c>
      <c r="Q5" s="43" t="s">
        <v>1234</v>
      </c>
      <c r="R5" s="43">
        <v>0</v>
      </c>
      <c r="S5" s="3">
        <v>19.998000000000001</v>
      </c>
      <c r="T5" s="4">
        <v>128918.91</v>
      </c>
      <c r="U5" s="44" t="s">
        <v>1225</v>
      </c>
      <c r="V5" s="25" t="s">
        <v>1225</v>
      </c>
      <c r="W5" s="31" t="s">
        <v>1235</v>
      </c>
      <c r="X5" s="44">
        <v>0</v>
      </c>
      <c r="Y5" s="43">
        <v>0</v>
      </c>
      <c r="Z5" s="44" t="s">
        <v>1236</v>
      </c>
    </row>
    <row r="6" spans="1:27" ht="63" x14ac:dyDescent="0.2">
      <c r="A6" s="43">
        <v>5</v>
      </c>
      <c r="B6" s="43" t="s">
        <v>1836</v>
      </c>
      <c r="C6" s="43" t="s">
        <v>1837</v>
      </c>
      <c r="D6" s="43" t="s">
        <v>1838</v>
      </c>
      <c r="E6" s="43" t="s">
        <v>1244</v>
      </c>
      <c r="F6" s="43">
        <v>31274207</v>
      </c>
      <c r="G6" s="43" t="s">
        <v>1245</v>
      </c>
      <c r="H6" s="43">
        <v>1138</v>
      </c>
      <c r="I6" s="1">
        <v>40921</v>
      </c>
      <c r="J6" s="1" t="s">
        <v>1246</v>
      </c>
      <c r="K6" s="43" t="s">
        <v>1842</v>
      </c>
      <c r="L6" s="2">
        <v>40921</v>
      </c>
      <c r="M6" s="44" t="s">
        <v>1247</v>
      </c>
      <c r="N6" s="43" t="s">
        <v>1844</v>
      </c>
      <c r="O6" s="43" t="s">
        <v>1240</v>
      </c>
      <c r="P6" s="43" t="s">
        <v>1223</v>
      </c>
      <c r="Q6" s="43" t="s">
        <v>1224</v>
      </c>
      <c r="R6" s="43">
        <v>0</v>
      </c>
      <c r="S6" s="3">
        <v>17.887799999999999</v>
      </c>
      <c r="T6" s="4">
        <v>150609.91</v>
      </c>
      <c r="U6" s="44" t="s">
        <v>1225</v>
      </c>
      <c r="V6" s="25" t="s">
        <v>1225</v>
      </c>
      <c r="W6" s="32" t="s">
        <v>1226</v>
      </c>
      <c r="X6" s="44" t="s">
        <v>1225</v>
      </c>
      <c r="Y6" s="43">
        <v>0</v>
      </c>
      <c r="Z6" s="44" t="s">
        <v>1248</v>
      </c>
    </row>
    <row r="7" spans="1:27" ht="47.25" x14ac:dyDescent="0.2">
      <c r="A7" s="43">
        <v>1</v>
      </c>
      <c r="B7" s="43" t="s">
        <v>1502</v>
      </c>
      <c r="C7" s="43" t="s">
        <v>1503</v>
      </c>
      <c r="D7" s="43" t="s">
        <v>1838</v>
      </c>
      <c r="E7" s="43" t="s">
        <v>1504</v>
      </c>
      <c r="F7" s="43" t="s">
        <v>1505</v>
      </c>
      <c r="G7" s="43" t="s">
        <v>1506</v>
      </c>
      <c r="H7" s="43" t="s">
        <v>1507</v>
      </c>
      <c r="I7" s="1">
        <v>41012</v>
      </c>
      <c r="J7" s="1">
        <v>58909</v>
      </c>
      <c r="K7" s="13" t="s">
        <v>1508</v>
      </c>
      <c r="L7" s="2">
        <v>41012</v>
      </c>
      <c r="M7" s="14">
        <v>612080004003770</v>
      </c>
      <c r="N7" s="43" t="s">
        <v>1844</v>
      </c>
      <c r="O7" s="43" t="s">
        <v>1509</v>
      </c>
      <c r="P7" s="43" t="s">
        <v>1233</v>
      </c>
      <c r="Q7" s="43" t="s">
        <v>1234</v>
      </c>
      <c r="R7" s="43">
        <v>213500</v>
      </c>
      <c r="S7" s="3">
        <v>21.35</v>
      </c>
      <c r="T7" s="4">
        <v>302287.73</v>
      </c>
      <c r="U7" s="3">
        <v>1.4158675878220139</v>
      </c>
      <c r="V7" s="25">
        <v>14158.67587822014</v>
      </c>
      <c r="W7" s="8">
        <v>0.01</v>
      </c>
      <c r="X7" s="43">
        <v>2720.59</v>
      </c>
      <c r="Y7" s="43"/>
      <c r="Z7" s="43" t="s">
        <v>1510</v>
      </c>
    </row>
    <row r="8" spans="1:27" ht="47.25" x14ac:dyDescent="0.2">
      <c r="A8" s="43">
        <v>4</v>
      </c>
      <c r="B8" s="43" t="s">
        <v>1502</v>
      </c>
      <c r="C8" s="43" t="s">
        <v>1503</v>
      </c>
      <c r="D8" s="43" t="s">
        <v>1838</v>
      </c>
      <c r="E8" s="43" t="s">
        <v>1504</v>
      </c>
      <c r="F8" s="43" t="s">
        <v>1505</v>
      </c>
      <c r="G8" s="43" t="s">
        <v>1506</v>
      </c>
      <c r="H8" s="43" t="s">
        <v>1507</v>
      </c>
      <c r="I8" s="1">
        <v>41012</v>
      </c>
      <c r="J8" s="1">
        <v>58909</v>
      </c>
      <c r="K8" s="13" t="s">
        <v>1508</v>
      </c>
      <c r="L8" s="2">
        <v>41012</v>
      </c>
      <c r="M8" s="14">
        <v>612080004003768</v>
      </c>
      <c r="N8" s="43" t="s">
        <v>1844</v>
      </c>
      <c r="O8" s="43" t="s">
        <v>1509</v>
      </c>
      <c r="P8" s="43" t="s">
        <v>1233</v>
      </c>
      <c r="Q8" s="43" t="s">
        <v>1234</v>
      </c>
      <c r="R8" s="43">
        <v>146112</v>
      </c>
      <c r="S8" s="3">
        <v>14.6112</v>
      </c>
      <c r="T8" s="4">
        <v>105969.76</v>
      </c>
      <c r="U8" s="3">
        <v>0.72526390713972844</v>
      </c>
      <c r="V8" s="25">
        <v>7252.6390713972842</v>
      </c>
      <c r="W8" s="8">
        <v>0.01</v>
      </c>
      <c r="X8" s="43">
        <v>953.73</v>
      </c>
      <c r="Y8" s="43"/>
      <c r="Z8" s="43" t="s">
        <v>1513</v>
      </c>
    </row>
    <row r="9" spans="1:27" ht="47.25" x14ac:dyDescent="0.2">
      <c r="A9" s="43">
        <v>5</v>
      </c>
      <c r="B9" s="43" t="s">
        <v>1502</v>
      </c>
      <c r="C9" s="43" t="s">
        <v>1503</v>
      </c>
      <c r="D9" s="43" t="s">
        <v>1838</v>
      </c>
      <c r="E9" s="43" t="s">
        <v>1504</v>
      </c>
      <c r="F9" s="43" t="s">
        <v>1505</v>
      </c>
      <c r="G9" s="43" t="s">
        <v>1506</v>
      </c>
      <c r="H9" s="43" t="s">
        <v>1507</v>
      </c>
      <c r="I9" s="1">
        <v>41012</v>
      </c>
      <c r="J9" s="1">
        <v>58909</v>
      </c>
      <c r="K9" s="13" t="s">
        <v>1508</v>
      </c>
      <c r="L9" s="2">
        <v>41012</v>
      </c>
      <c r="M9" s="14">
        <v>612080004003769</v>
      </c>
      <c r="N9" s="43" t="s">
        <v>1844</v>
      </c>
      <c r="O9" s="43" t="s">
        <v>1509</v>
      </c>
      <c r="P9" s="43" t="s">
        <v>1233</v>
      </c>
      <c r="Q9" s="43" t="s">
        <v>1234</v>
      </c>
      <c r="R9" s="43">
        <v>243680</v>
      </c>
      <c r="S9" s="3">
        <v>24.367999999999999</v>
      </c>
      <c r="T9" s="4">
        <v>315099.89</v>
      </c>
      <c r="U9" s="3">
        <v>1.2930888460275771</v>
      </c>
      <c r="V9" s="25">
        <v>12930.888460275773</v>
      </c>
      <c r="W9" s="8">
        <v>0.01</v>
      </c>
      <c r="X9" s="43">
        <v>2835.9</v>
      </c>
      <c r="Y9" s="43"/>
      <c r="Z9" s="43" t="s">
        <v>1514</v>
      </c>
    </row>
    <row r="10" spans="1:27" ht="47.25" x14ac:dyDescent="0.2">
      <c r="A10" s="43">
        <v>6</v>
      </c>
      <c r="B10" s="43" t="s">
        <v>1502</v>
      </c>
      <c r="C10" s="43" t="s">
        <v>1503</v>
      </c>
      <c r="D10" s="43" t="s">
        <v>1838</v>
      </c>
      <c r="E10" s="43" t="s">
        <v>1504</v>
      </c>
      <c r="F10" s="43" t="s">
        <v>1505</v>
      </c>
      <c r="G10" s="43" t="s">
        <v>1506</v>
      </c>
      <c r="H10" s="43" t="s">
        <v>1507</v>
      </c>
      <c r="I10" s="1">
        <v>41012</v>
      </c>
      <c r="J10" s="1">
        <v>58909</v>
      </c>
      <c r="K10" s="13" t="s">
        <v>1508</v>
      </c>
      <c r="L10" s="2">
        <v>41012</v>
      </c>
      <c r="M10" s="14">
        <v>612080004003767</v>
      </c>
      <c r="N10" s="43" t="s">
        <v>1844</v>
      </c>
      <c r="O10" s="43" t="s">
        <v>1515</v>
      </c>
      <c r="P10" s="43" t="s">
        <v>1233</v>
      </c>
      <c r="Q10" s="43" t="s">
        <v>1234</v>
      </c>
      <c r="R10" s="43">
        <v>214500</v>
      </c>
      <c r="S10" s="3">
        <v>21.45</v>
      </c>
      <c r="T10" s="4">
        <v>272129.48</v>
      </c>
      <c r="U10" s="3">
        <v>1.2686689044289043</v>
      </c>
      <c r="V10" s="25">
        <v>12686.689044289044</v>
      </c>
      <c r="W10" s="8">
        <v>8.9999999999999993E-3</v>
      </c>
      <c r="X10" s="43">
        <v>2449</v>
      </c>
      <c r="Y10" s="43"/>
      <c r="Z10" s="43" t="s">
        <v>1516</v>
      </c>
    </row>
    <row r="11" spans="1:27" ht="47.25" x14ac:dyDescent="0.2">
      <c r="A11" s="43">
        <v>7</v>
      </c>
      <c r="B11" s="43" t="s">
        <v>1502</v>
      </c>
      <c r="C11" s="43" t="s">
        <v>1503</v>
      </c>
      <c r="D11" s="43" t="s">
        <v>1838</v>
      </c>
      <c r="E11" s="43" t="s">
        <v>1504</v>
      </c>
      <c r="F11" s="43" t="s">
        <v>1505</v>
      </c>
      <c r="G11" s="43" t="s">
        <v>1506</v>
      </c>
      <c r="H11" s="43" t="s">
        <v>1507</v>
      </c>
      <c r="I11" s="1">
        <v>41012</v>
      </c>
      <c r="J11" s="1">
        <v>58909</v>
      </c>
      <c r="K11" s="13" t="s">
        <v>1508</v>
      </c>
      <c r="L11" s="2">
        <v>41012</v>
      </c>
      <c r="M11" s="14">
        <v>612080004003766</v>
      </c>
      <c r="N11" s="43" t="s">
        <v>1844</v>
      </c>
      <c r="O11" s="43" t="s">
        <v>1515</v>
      </c>
      <c r="P11" s="43" t="s">
        <v>1233</v>
      </c>
      <c r="Q11" s="43" t="s">
        <v>1234</v>
      </c>
      <c r="R11" s="43">
        <v>140000</v>
      </c>
      <c r="S11" s="3">
        <v>14</v>
      </c>
      <c r="T11" s="4">
        <v>110885.31</v>
      </c>
      <c r="U11" s="3">
        <v>0.79203792857142852</v>
      </c>
      <c r="V11" s="25">
        <v>7920.3792857142853</v>
      </c>
      <c r="W11" s="8">
        <v>0.01</v>
      </c>
      <c r="X11" s="43">
        <v>1752</v>
      </c>
      <c r="Y11" s="43"/>
      <c r="Z11" s="43" t="s">
        <v>1517</v>
      </c>
    </row>
    <row r="12" spans="1:27" ht="63" x14ac:dyDescent="0.2">
      <c r="A12" s="43">
        <v>56</v>
      </c>
      <c r="B12" s="43" t="s">
        <v>1502</v>
      </c>
      <c r="C12" s="43" t="s">
        <v>1503</v>
      </c>
      <c r="D12" s="43" t="s">
        <v>1838</v>
      </c>
      <c r="E12" s="43" t="s">
        <v>36</v>
      </c>
      <c r="F12" s="43" t="s">
        <v>37</v>
      </c>
      <c r="G12" s="43" t="s">
        <v>38</v>
      </c>
      <c r="H12" s="43" t="s">
        <v>1507</v>
      </c>
      <c r="I12" s="1">
        <v>38707</v>
      </c>
      <c r="J12" s="1">
        <v>55143</v>
      </c>
      <c r="K12" s="13" t="s">
        <v>1508</v>
      </c>
      <c r="L12" s="2">
        <v>38707</v>
      </c>
      <c r="M12" s="44" t="s">
        <v>39</v>
      </c>
      <c r="N12" s="43" t="s">
        <v>1844</v>
      </c>
      <c r="O12" s="43" t="s">
        <v>40</v>
      </c>
      <c r="P12" s="43" t="s">
        <v>1233</v>
      </c>
      <c r="Q12" s="43" t="s">
        <v>1234</v>
      </c>
      <c r="R12" s="43">
        <v>238000</v>
      </c>
      <c r="S12" s="3">
        <v>23.8</v>
      </c>
      <c r="T12" s="4">
        <v>162345.21</v>
      </c>
      <c r="U12" s="3">
        <v>0.68212273109243693</v>
      </c>
      <c r="V12" s="25">
        <v>6821.2273109243688</v>
      </c>
      <c r="W12" s="9">
        <v>1.4999999999999999E-2</v>
      </c>
      <c r="X12" s="4">
        <v>2432</v>
      </c>
      <c r="Y12" s="43"/>
      <c r="Z12" s="43" t="s">
        <v>41</v>
      </c>
      <c r="AA12" t="s">
        <v>2472</v>
      </c>
    </row>
    <row r="13" spans="1:27" ht="63" x14ac:dyDescent="0.2">
      <c r="A13" s="43">
        <v>59</v>
      </c>
      <c r="B13" s="43" t="s">
        <v>1502</v>
      </c>
      <c r="C13" s="43" t="s">
        <v>1503</v>
      </c>
      <c r="D13" s="43" t="s">
        <v>1838</v>
      </c>
      <c r="E13" s="43" t="s">
        <v>42</v>
      </c>
      <c r="F13" s="43">
        <v>32021629</v>
      </c>
      <c r="G13" s="43" t="s">
        <v>43</v>
      </c>
      <c r="H13" s="43" t="s">
        <v>1507</v>
      </c>
      <c r="I13" s="1">
        <v>37847</v>
      </c>
      <c r="J13" s="1">
        <v>47019</v>
      </c>
      <c r="K13" s="13" t="s">
        <v>1508</v>
      </c>
      <c r="L13" s="2">
        <v>37887</v>
      </c>
      <c r="M13" s="44" t="s">
        <v>44</v>
      </c>
      <c r="N13" s="43" t="s">
        <v>1844</v>
      </c>
      <c r="O13" s="43" t="s">
        <v>40</v>
      </c>
      <c r="P13" s="43" t="s">
        <v>1519</v>
      </c>
      <c r="Q13" s="43" t="s">
        <v>1234</v>
      </c>
      <c r="R13" s="43">
        <v>157600</v>
      </c>
      <c r="S13" s="3">
        <v>15.76</v>
      </c>
      <c r="T13" s="4"/>
      <c r="U13" s="3">
        <v>0</v>
      </c>
      <c r="V13" s="25">
        <v>0</v>
      </c>
      <c r="W13" s="8"/>
      <c r="X13" s="43">
        <v>1103.2</v>
      </c>
      <c r="Y13" s="43"/>
      <c r="Z13" s="43" t="s">
        <v>45</v>
      </c>
    </row>
    <row r="14" spans="1:27" ht="94.5" x14ac:dyDescent="0.2">
      <c r="A14" s="43">
        <v>73</v>
      </c>
      <c r="B14" s="43" t="s">
        <v>1410</v>
      </c>
      <c r="C14" s="43" t="s">
        <v>1017</v>
      </c>
      <c r="D14" s="43" t="s">
        <v>1701</v>
      </c>
      <c r="E14" s="43" t="s">
        <v>1702</v>
      </c>
      <c r="F14" s="44" t="s">
        <v>1703</v>
      </c>
      <c r="G14" s="43" t="s">
        <v>1704</v>
      </c>
      <c r="H14" s="43"/>
      <c r="I14" s="1">
        <v>40990</v>
      </c>
      <c r="J14" s="1">
        <v>58887</v>
      </c>
      <c r="K14" s="43" t="s">
        <v>1886</v>
      </c>
      <c r="L14" s="2"/>
      <c r="M14" s="43" t="s">
        <v>77</v>
      </c>
      <c r="N14" s="43" t="s">
        <v>1844</v>
      </c>
      <c r="O14" s="43" t="s">
        <v>28</v>
      </c>
      <c r="P14" s="43" t="s">
        <v>1881</v>
      </c>
      <c r="Q14" s="43" t="s">
        <v>1234</v>
      </c>
      <c r="R14" s="43"/>
      <c r="S14" s="3">
        <v>40</v>
      </c>
      <c r="T14" s="4">
        <v>755590.84</v>
      </c>
      <c r="U14" s="43"/>
      <c r="V14" s="25"/>
      <c r="W14" s="33">
        <v>1</v>
      </c>
      <c r="X14" s="43">
        <v>7555.91</v>
      </c>
      <c r="Y14" s="43"/>
      <c r="Z14" s="44" t="s">
        <v>1705</v>
      </c>
      <c r="AA14" t="s">
        <v>2473</v>
      </c>
    </row>
    <row r="15" spans="1:27" ht="47.25" x14ac:dyDescent="0.2">
      <c r="A15" s="43">
        <v>3</v>
      </c>
      <c r="B15" s="43" t="s">
        <v>1946</v>
      </c>
      <c r="C15" s="43" t="s">
        <v>1950</v>
      </c>
      <c r="D15" s="43" t="s">
        <v>1838</v>
      </c>
      <c r="E15" s="43" t="s">
        <v>1952</v>
      </c>
      <c r="F15" s="43">
        <v>35039047</v>
      </c>
      <c r="G15" s="43" t="s">
        <v>1953</v>
      </c>
      <c r="H15" s="43"/>
      <c r="I15" s="1">
        <v>39657</v>
      </c>
      <c r="J15" s="1">
        <v>57554</v>
      </c>
      <c r="K15" s="43" t="s">
        <v>1954</v>
      </c>
      <c r="L15" s="2">
        <v>39658</v>
      </c>
      <c r="M15" s="14">
        <v>40864901419</v>
      </c>
      <c r="N15" s="43" t="s">
        <v>1844</v>
      </c>
      <c r="O15" s="43" t="s">
        <v>1955</v>
      </c>
      <c r="P15" s="43" t="s">
        <v>1233</v>
      </c>
      <c r="Q15" s="43" t="s">
        <v>1234</v>
      </c>
      <c r="R15" s="43">
        <v>400900</v>
      </c>
      <c r="S15" s="3">
        <v>40.090000000000003</v>
      </c>
      <c r="T15" s="4">
        <v>287155.18</v>
      </c>
      <c r="U15" s="43">
        <v>0.71</v>
      </c>
      <c r="V15" s="25">
        <v>7162.76</v>
      </c>
      <c r="W15" s="32">
        <v>0.02</v>
      </c>
      <c r="X15" s="4">
        <v>5743.1</v>
      </c>
      <c r="Y15" s="43"/>
      <c r="Z15" s="43" t="s">
        <v>1956</v>
      </c>
    </row>
    <row r="16" spans="1:27" ht="47.25" x14ac:dyDescent="0.2">
      <c r="A16" s="43">
        <v>4</v>
      </c>
      <c r="B16" s="43" t="s">
        <v>1946</v>
      </c>
      <c r="C16" s="43" t="s">
        <v>1950</v>
      </c>
      <c r="D16" s="43" t="s">
        <v>1838</v>
      </c>
      <c r="E16" s="43" t="s">
        <v>1952</v>
      </c>
      <c r="F16" s="43">
        <v>35039047</v>
      </c>
      <c r="G16" s="43" t="s">
        <v>1953</v>
      </c>
      <c r="H16" s="43"/>
      <c r="I16" s="1">
        <v>39657</v>
      </c>
      <c r="J16" s="1">
        <v>57554</v>
      </c>
      <c r="K16" s="43" t="s">
        <v>1954</v>
      </c>
      <c r="L16" s="2">
        <v>39689</v>
      </c>
      <c r="M16" s="14">
        <v>40864901420</v>
      </c>
      <c r="N16" s="43" t="s">
        <v>1844</v>
      </c>
      <c r="O16" s="43" t="s">
        <v>1957</v>
      </c>
      <c r="P16" s="43" t="s">
        <v>1233</v>
      </c>
      <c r="Q16" s="43" t="s">
        <v>1234</v>
      </c>
      <c r="R16" s="43">
        <v>170000</v>
      </c>
      <c r="S16" s="3">
        <v>17</v>
      </c>
      <c r="T16" s="4">
        <v>182394.89</v>
      </c>
      <c r="U16" s="43">
        <v>1.07</v>
      </c>
      <c r="V16" s="25">
        <v>10729.11</v>
      </c>
      <c r="W16" s="32">
        <v>0.02</v>
      </c>
      <c r="X16" s="4">
        <v>3647.9</v>
      </c>
      <c r="Y16" s="43"/>
      <c r="Z16" s="43" t="s">
        <v>1958</v>
      </c>
      <c r="AA16" t="s">
        <v>2474</v>
      </c>
    </row>
    <row r="17" spans="1:27" ht="47.25" x14ac:dyDescent="0.2">
      <c r="A17" s="43">
        <v>10</v>
      </c>
      <c r="B17" s="43" t="s">
        <v>1593</v>
      </c>
      <c r="C17" s="43" t="s">
        <v>1594</v>
      </c>
      <c r="D17" s="43" t="s">
        <v>1838</v>
      </c>
      <c r="E17" s="43" t="s">
        <v>1613</v>
      </c>
      <c r="F17" s="43">
        <v>21133248</v>
      </c>
      <c r="G17" s="43" t="s">
        <v>1614</v>
      </c>
      <c r="H17" s="43"/>
      <c r="I17" s="1">
        <v>39911</v>
      </c>
      <c r="J17" s="1">
        <v>57808</v>
      </c>
      <c r="K17" s="43" t="s">
        <v>1596</v>
      </c>
      <c r="L17" s="2">
        <v>39912</v>
      </c>
      <c r="M17" s="43" t="s">
        <v>1615</v>
      </c>
      <c r="N17" s="43" t="s">
        <v>1844</v>
      </c>
      <c r="O17" s="43" t="s">
        <v>1616</v>
      </c>
      <c r="P17" s="43" t="s">
        <v>2117</v>
      </c>
      <c r="Q17" s="43" t="s">
        <v>1234</v>
      </c>
      <c r="R17" s="43"/>
      <c r="S17" s="3">
        <v>30.47</v>
      </c>
      <c r="T17" s="43">
        <v>334251.63</v>
      </c>
      <c r="U17" s="43"/>
      <c r="V17" s="25">
        <v>10969.859862159501</v>
      </c>
      <c r="W17" s="30">
        <v>0.1</v>
      </c>
      <c r="X17" s="4">
        <v>334.25163000000003</v>
      </c>
      <c r="Y17" s="43"/>
      <c r="Z17" s="43" t="s">
        <v>1617</v>
      </c>
    </row>
    <row r="18" spans="1:27" ht="47.25" x14ac:dyDescent="0.2">
      <c r="A18" s="43">
        <v>14</v>
      </c>
      <c r="B18" s="43" t="s">
        <v>1317</v>
      </c>
      <c r="C18" s="43" t="s">
        <v>1326</v>
      </c>
      <c r="D18" s="43" t="s">
        <v>1838</v>
      </c>
      <c r="E18" s="43" t="s">
        <v>1736</v>
      </c>
      <c r="F18" s="43">
        <v>30917250</v>
      </c>
      <c r="G18" s="43" t="s">
        <v>1737</v>
      </c>
      <c r="H18" s="43"/>
      <c r="I18" s="2">
        <v>39797</v>
      </c>
      <c r="J18" s="1">
        <v>48928</v>
      </c>
      <c r="K18" s="43" t="s">
        <v>1328</v>
      </c>
      <c r="L18" s="2">
        <v>39797</v>
      </c>
      <c r="M18" s="44" t="s">
        <v>1738</v>
      </c>
      <c r="N18" s="43" t="s">
        <v>1844</v>
      </c>
      <c r="O18" s="43" t="s">
        <v>1730</v>
      </c>
      <c r="P18" s="43" t="s">
        <v>1233</v>
      </c>
      <c r="Q18" s="43" t="s">
        <v>1234</v>
      </c>
      <c r="R18" s="43"/>
      <c r="S18" s="3">
        <v>40</v>
      </c>
      <c r="T18" s="43">
        <v>263288.34999999998</v>
      </c>
      <c r="U18" s="3">
        <v>0.66</v>
      </c>
      <c r="V18" s="25">
        <v>6582.21</v>
      </c>
      <c r="W18" s="32">
        <v>0.01</v>
      </c>
      <c r="X18" s="43">
        <v>2632.88</v>
      </c>
      <c r="Y18" s="43"/>
      <c r="Z18" s="43" t="s">
        <v>1739</v>
      </c>
    </row>
    <row r="19" spans="1:27" ht="47.25" x14ac:dyDescent="0.2">
      <c r="A19" s="43">
        <v>15</v>
      </c>
      <c r="B19" s="43" t="s">
        <v>1317</v>
      </c>
      <c r="C19" s="43" t="s">
        <v>1326</v>
      </c>
      <c r="D19" s="43" t="s">
        <v>1838</v>
      </c>
      <c r="E19" s="43" t="s">
        <v>1736</v>
      </c>
      <c r="F19" s="43">
        <v>30917250</v>
      </c>
      <c r="G19" s="43" t="s">
        <v>1737</v>
      </c>
      <c r="H19" s="43"/>
      <c r="I19" s="2">
        <v>39786</v>
      </c>
      <c r="J19" s="1">
        <v>48917</v>
      </c>
      <c r="K19" s="43" t="s">
        <v>1328</v>
      </c>
      <c r="L19" s="2">
        <v>39786</v>
      </c>
      <c r="M19" s="44" t="s">
        <v>1740</v>
      </c>
      <c r="N19" s="43" t="s">
        <v>1844</v>
      </c>
      <c r="O19" s="43" t="s">
        <v>1730</v>
      </c>
      <c r="P19" s="43" t="s">
        <v>1233</v>
      </c>
      <c r="Q19" s="43" t="s">
        <v>1234</v>
      </c>
      <c r="R19" s="43"/>
      <c r="S19" s="3">
        <v>21.8</v>
      </c>
      <c r="T19" s="43">
        <v>191582.76</v>
      </c>
      <c r="U19" s="3">
        <v>0.81</v>
      </c>
      <c r="V19" s="25">
        <v>8099.92</v>
      </c>
      <c r="W19" s="32">
        <v>0.01</v>
      </c>
      <c r="X19" s="43">
        <v>1915.83</v>
      </c>
      <c r="Y19" s="43"/>
      <c r="Z19" s="43" t="s">
        <v>1741</v>
      </c>
    </row>
    <row r="20" spans="1:27" ht="78.75" x14ac:dyDescent="0.2">
      <c r="A20" s="43">
        <v>1</v>
      </c>
      <c r="B20" s="43" t="s">
        <v>1203</v>
      </c>
      <c r="C20" s="43" t="s">
        <v>1204</v>
      </c>
      <c r="D20" s="43" t="s">
        <v>1838</v>
      </c>
      <c r="E20" s="43" t="s">
        <v>1205</v>
      </c>
      <c r="F20" s="43">
        <v>3131519794</v>
      </c>
      <c r="G20" s="43" t="s">
        <v>1206</v>
      </c>
      <c r="H20" s="43">
        <v>40965300785</v>
      </c>
      <c r="I20" s="1">
        <v>40162</v>
      </c>
      <c r="J20" s="1">
        <v>58059</v>
      </c>
      <c r="K20" s="43" t="s">
        <v>1207</v>
      </c>
      <c r="L20" s="2"/>
      <c r="M20" s="43"/>
      <c r="N20" s="43" t="s">
        <v>1844</v>
      </c>
      <c r="O20" s="43" t="s">
        <v>1208</v>
      </c>
      <c r="P20" s="43" t="s">
        <v>1233</v>
      </c>
      <c r="Q20" s="43" t="s">
        <v>1234</v>
      </c>
      <c r="R20" s="43"/>
      <c r="S20" s="3">
        <v>17</v>
      </c>
      <c r="T20" s="4">
        <v>135839.01</v>
      </c>
      <c r="U20" s="43"/>
      <c r="V20" s="25"/>
      <c r="W20" s="31" t="s">
        <v>1209</v>
      </c>
      <c r="X20" s="4">
        <v>2037.59</v>
      </c>
      <c r="Y20" s="43"/>
      <c r="Z20" s="43" t="s">
        <v>1210</v>
      </c>
    </row>
    <row r="21" spans="1:27" ht="47.25" x14ac:dyDescent="0.2">
      <c r="A21" s="43">
        <v>17</v>
      </c>
      <c r="B21" s="43" t="s">
        <v>1900</v>
      </c>
      <c r="C21" s="43" t="s">
        <v>2194</v>
      </c>
      <c r="D21" s="43" t="s">
        <v>1838</v>
      </c>
      <c r="E21" s="43" t="s">
        <v>1458</v>
      </c>
      <c r="F21" s="43">
        <v>35039267</v>
      </c>
      <c r="G21" s="43" t="s">
        <v>1459</v>
      </c>
      <c r="H21" s="43"/>
      <c r="I21" s="1">
        <v>39364</v>
      </c>
      <c r="J21" s="1">
        <v>57262</v>
      </c>
      <c r="K21" s="43" t="s">
        <v>2196</v>
      </c>
      <c r="L21" s="2"/>
      <c r="M21" s="43"/>
      <c r="N21" s="43" t="s">
        <v>1844</v>
      </c>
      <c r="O21" s="43" t="s">
        <v>1460</v>
      </c>
      <c r="P21" s="43" t="s">
        <v>2200</v>
      </c>
      <c r="Q21" s="43" t="s">
        <v>1234</v>
      </c>
      <c r="R21" s="43"/>
      <c r="S21" s="3">
        <v>85.48</v>
      </c>
      <c r="T21" s="25">
        <v>3562787.51</v>
      </c>
      <c r="U21" s="43"/>
      <c r="V21" s="25"/>
      <c r="W21" s="34">
        <v>1.4999999999999999E-2</v>
      </c>
      <c r="X21" s="4">
        <v>53441.81</v>
      </c>
      <c r="Y21" s="43"/>
      <c r="Z21" s="43" t="s">
        <v>1461</v>
      </c>
    </row>
    <row r="22" spans="1:27" ht="126" x14ac:dyDescent="0.2">
      <c r="A22" s="43"/>
      <c r="B22" s="43" t="s">
        <v>1900</v>
      </c>
      <c r="C22" s="43" t="s">
        <v>149</v>
      </c>
      <c r="D22" s="43" t="s">
        <v>246</v>
      </c>
      <c r="E22" s="43" t="s">
        <v>247</v>
      </c>
      <c r="F22" s="43">
        <v>3781989</v>
      </c>
      <c r="G22" s="43" t="s">
        <v>248</v>
      </c>
      <c r="H22" s="43" t="s">
        <v>249</v>
      </c>
      <c r="I22" s="2">
        <v>43017</v>
      </c>
      <c r="J22" s="2"/>
      <c r="K22" s="43" t="s">
        <v>578</v>
      </c>
      <c r="L22" s="2"/>
      <c r="M22" s="43"/>
      <c r="N22" s="43" t="s">
        <v>1844</v>
      </c>
      <c r="O22" s="43" t="s">
        <v>359</v>
      </c>
      <c r="P22" s="43" t="s">
        <v>1881</v>
      </c>
      <c r="Q22" s="43"/>
      <c r="R22" s="43"/>
      <c r="S22" s="3">
        <v>66.866600000000005</v>
      </c>
      <c r="T22" s="4"/>
      <c r="U22" s="43"/>
      <c r="V22" s="25"/>
      <c r="W22" s="8"/>
      <c r="X22" s="4"/>
      <c r="Y22" s="43"/>
      <c r="Z22" s="47" t="s">
        <v>360</v>
      </c>
    </row>
    <row r="23" spans="1:27" ht="78.75" x14ac:dyDescent="0.2">
      <c r="A23" s="43">
        <v>39</v>
      </c>
      <c r="B23" s="43" t="s">
        <v>1530</v>
      </c>
      <c r="C23" s="43" t="s">
        <v>934</v>
      </c>
      <c r="D23" s="43" t="s">
        <v>1838</v>
      </c>
      <c r="E23" s="43" t="s">
        <v>937</v>
      </c>
      <c r="F23" s="43">
        <v>2861021053</v>
      </c>
      <c r="G23" s="43" t="s">
        <v>938</v>
      </c>
      <c r="H23" s="43" t="s">
        <v>77</v>
      </c>
      <c r="I23" s="1">
        <v>38992</v>
      </c>
      <c r="J23" s="1">
        <v>44471</v>
      </c>
      <c r="K23" s="43" t="s">
        <v>1532</v>
      </c>
      <c r="L23" s="2">
        <v>38991</v>
      </c>
      <c r="M23" s="43">
        <v>40665800252</v>
      </c>
      <c r="N23" s="43" t="s">
        <v>1844</v>
      </c>
      <c r="O23" s="43" t="s">
        <v>920</v>
      </c>
      <c r="P23" s="43" t="s">
        <v>1881</v>
      </c>
      <c r="Q23" s="43" t="s">
        <v>1234</v>
      </c>
      <c r="R23" s="43">
        <v>178421</v>
      </c>
      <c r="S23" s="3">
        <v>17.842099999999999</v>
      </c>
      <c r="T23" s="4"/>
      <c r="U23" s="43"/>
      <c r="V23" s="25"/>
      <c r="W23" s="32">
        <v>0.01</v>
      </c>
      <c r="X23" s="4">
        <v>4028.92</v>
      </c>
      <c r="Y23" s="10"/>
      <c r="Z23" s="11" t="s">
        <v>2468</v>
      </c>
      <c r="AA23" t="s">
        <v>2473</v>
      </c>
    </row>
    <row r="24" spans="1:27" ht="47.25" x14ac:dyDescent="0.2">
      <c r="A24" s="43">
        <v>4</v>
      </c>
      <c r="B24" s="43" t="s">
        <v>939</v>
      </c>
      <c r="C24" s="43" t="s">
        <v>940</v>
      </c>
      <c r="D24" s="43" t="s">
        <v>1838</v>
      </c>
      <c r="E24" s="43" t="s">
        <v>846</v>
      </c>
      <c r="F24" s="44" t="s">
        <v>847</v>
      </c>
      <c r="G24" s="43" t="s">
        <v>848</v>
      </c>
      <c r="H24" s="43" t="s">
        <v>77</v>
      </c>
      <c r="I24" s="1">
        <v>40274</v>
      </c>
      <c r="J24" s="1">
        <v>43983</v>
      </c>
      <c r="K24" s="43" t="s">
        <v>942</v>
      </c>
      <c r="L24" s="2">
        <v>40330</v>
      </c>
      <c r="M24" s="44" t="s">
        <v>849</v>
      </c>
      <c r="N24" s="43" t="s">
        <v>1844</v>
      </c>
      <c r="O24" s="43" t="s">
        <v>850</v>
      </c>
      <c r="P24" s="43" t="s">
        <v>1519</v>
      </c>
      <c r="Q24" s="43" t="s">
        <v>945</v>
      </c>
      <c r="R24" s="14">
        <v>347000</v>
      </c>
      <c r="S24" s="3">
        <v>34.700000000000003</v>
      </c>
      <c r="T24" s="4">
        <v>331523.02</v>
      </c>
      <c r="U24" s="43">
        <v>0.96</v>
      </c>
      <c r="V24" s="25">
        <v>9553.98</v>
      </c>
      <c r="W24" s="35">
        <v>1.5</v>
      </c>
      <c r="X24" s="4">
        <v>4972.84</v>
      </c>
      <c r="Y24" s="43"/>
      <c r="Z24" s="43" t="s">
        <v>851</v>
      </c>
    </row>
    <row r="25" spans="1:27" ht="47.25" x14ac:dyDescent="0.2">
      <c r="A25" s="43">
        <v>5</v>
      </c>
      <c r="B25" s="43" t="s">
        <v>939</v>
      </c>
      <c r="C25" s="43" t="s">
        <v>940</v>
      </c>
      <c r="D25" s="43" t="s">
        <v>1838</v>
      </c>
      <c r="E25" s="43" t="s">
        <v>846</v>
      </c>
      <c r="F25" s="44" t="s">
        <v>847</v>
      </c>
      <c r="G25" s="43" t="s">
        <v>848</v>
      </c>
      <c r="H25" s="43" t="s">
        <v>77</v>
      </c>
      <c r="I25" s="1">
        <v>40274</v>
      </c>
      <c r="J25" s="1">
        <v>43983</v>
      </c>
      <c r="K25" s="43" t="s">
        <v>942</v>
      </c>
      <c r="L25" s="2">
        <v>40330</v>
      </c>
      <c r="M25" s="44" t="s">
        <v>852</v>
      </c>
      <c r="N25" s="43" t="s">
        <v>1844</v>
      </c>
      <c r="O25" s="43" t="s">
        <v>850</v>
      </c>
      <c r="P25" s="43" t="s">
        <v>1519</v>
      </c>
      <c r="Q25" s="43" t="s">
        <v>945</v>
      </c>
      <c r="R25" s="14">
        <v>537700</v>
      </c>
      <c r="S25" s="3">
        <v>53.77</v>
      </c>
      <c r="T25" s="4">
        <v>906813.54</v>
      </c>
      <c r="U25" s="43">
        <v>1.69</v>
      </c>
      <c r="V25" s="25">
        <v>16864.669999999998</v>
      </c>
      <c r="W25" s="35">
        <v>1.5</v>
      </c>
      <c r="X25" s="4">
        <v>13602.2</v>
      </c>
      <c r="Y25" s="43"/>
      <c r="Z25" s="43" t="s">
        <v>853</v>
      </c>
    </row>
    <row r="26" spans="1:27" ht="47.25" x14ac:dyDescent="0.2">
      <c r="A26" s="43">
        <v>7</v>
      </c>
      <c r="B26" s="43" t="s">
        <v>939</v>
      </c>
      <c r="C26" s="43" t="s">
        <v>940</v>
      </c>
      <c r="D26" s="43" t="s">
        <v>1838</v>
      </c>
      <c r="E26" s="43" t="s">
        <v>846</v>
      </c>
      <c r="F26" s="44" t="s">
        <v>847</v>
      </c>
      <c r="G26" s="43" t="s">
        <v>848</v>
      </c>
      <c r="H26" s="43" t="s">
        <v>77</v>
      </c>
      <c r="I26" s="1">
        <v>40274</v>
      </c>
      <c r="J26" s="1">
        <v>43983</v>
      </c>
      <c r="K26" s="43" t="s">
        <v>942</v>
      </c>
      <c r="L26" s="2">
        <v>40330</v>
      </c>
      <c r="M26" s="44" t="s">
        <v>854</v>
      </c>
      <c r="N26" s="43" t="s">
        <v>1844</v>
      </c>
      <c r="O26" s="43" t="s">
        <v>850</v>
      </c>
      <c r="P26" s="43" t="s">
        <v>1519</v>
      </c>
      <c r="Q26" s="43" t="s">
        <v>945</v>
      </c>
      <c r="R26" s="14">
        <v>112900</v>
      </c>
      <c r="S26" s="3">
        <v>11.29</v>
      </c>
      <c r="T26" s="4">
        <v>170122.72</v>
      </c>
      <c r="U26" s="43">
        <v>1.51</v>
      </c>
      <c r="V26" s="25">
        <v>15068.44</v>
      </c>
      <c r="W26" s="35">
        <v>1.5</v>
      </c>
      <c r="X26" s="4">
        <v>2551.84</v>
      </c>
      <c r="Y26" s="43"/>
      <c r="Z26" s="43" t="s">
        <v>855</v>
      </c>
    </row>
    <row r="27" spans="1:27" ht="47.25" x14ac:dyDescent="0.2">
      <c r="A27" s="43">
        <v>11</v>
      </c>
      <c r="B27" s="43" t="s">
        <v>939</v>
      </c>
      <c r="C27" s="43" t="s">
        <v>940</v>
      </c>
      <c r="D27" s="43" t="s">
        <v>1838</v>
      </c>
      <c r="E27" s="43" t="s">
        <v>846</v>
      </c>
      <c r="F27" s="44" t="s">
        <v>847</v>
      </c>
      <c r="G27" s="43" t="s">
        <v>848</v>
      </c>
      <c r="H27" s="43" t="s">
        <v>77</v>
      </c>
      <c r="I27" s="1">
        <v>40274</v>
      </c>
      <c r="J27" s="1">
        <v>43983</v>
      </c>
      <c r="K27" s="43" t="s">
        <v>942</v>
      </c>
      <c r="L27" s="2">
        <v>40330</v>
      </c>
      <c r="M27" s="44" t="s">
        <v>856</v>
      </c>
      <c r="N27" s="43" t="s">
        <v>1844</v>
      </c>
      <c r="O27" s="43" t="s">
        <v>850</v>
      </c>
      <c r="P27" s="43" t="s">
        <v>1519</v>
      </c>
      <c r="Q27" s="43" t="s">
        <v>945</v>
      </c>
      <c r="R27" s="14">
        <v>277100</v>
      </c>
      <c r="S27" s="3">
        <v>27.71</v>
      </c>
      <c r="T27" s="4">
        <v>441283.6</v>
      </c>
      <c r="U27" s="43">
        <v>1.59</v>
      </c>
      <c r="V27" s="25">
        <v>15925.07</v>
      </c>
      <c r="W27" s="35">
        <v>1.5</v>
      </c>
      <c r="X27" s="4">
        <v>6619.25</v>
      </c>
      <c r="Y27" s="43"/>
      <c r="Z27" s="43" t="s">
        <v>857</v>
      </c>
    </row>
    <row r="28" spans="1:27" ht="47.25" x14ac:dyDescent="0.2">
      <c r="A28" s="43">
        <v>21</v>
      </c>
      <c r="B28" s="43" t="s">
        <v>939</v>
      </c>
      <c r="C28" s="43" t="s">
        <v>940</v>
      </c>
      <c r="D28" s="43" t="s">
        <v>1838</v>
      </c>
      <c r="E28" s="43" t="s">
        <v>870</v>
      </c>
      <c r="F28" s="43">
        <v>34041799</v>
      </c>
      <c r="G28" s="43" t="s">
        <v>871</v>
      </c>
      <c r="H28" s="43" t="s">
        <v>77</v>
      </c>
      <c r="I28" s="1">
        <v>39552</v>
      </c>
      <c r="J28" s="1">
        <v>46930</v>
      </c>
      <c r="K28" s="43" t="s">
        <v>942</v>
      </c>
      <c r="L28" s="2">
        <v>39625</v>
      </c>
      <c r="M28" s="44" t="s">
        <v>872</v>
      </c>
      <c r="N28" s="43" t="s">
        <v>1844</v>
      </c>
      <c r="O28" s="43" t="s">
        <v>873</v>
      </c>
      <c r="P28" s="43" t="s">
        <v>2117</v>
      </c>
      <c r="Q28" s="43" t="s">
        <v>945</v>
      </c>
      <c r="R28" s="14">
        <v>390000</v>
      </c>
      <c r="S28" s="3">
        <v>39</v>
      </c>
      <c r="T28" s="4">
        <v>320418.81</v>
      </c>
      <c r="U28" s="43">
        <v>0.82</v>
      </c>
      <c r="V28" s="25">
        <v>8215.8700000000008</v>
      </c>
      <c r="W28" s="35">
        <v>2</v>
      </c>
      <c r="X28" s="43">
        <v>6408.48</v>
      </c>
      <c r="Y28" s="43"/>
      <c r="Z28" s="43" t="s">
        <v>874</v>
      </c>
    </row>
    <row r="29" spans="1:27" ht="47.25" x14ac:dyDescent="0.2">
      <c r="A29" s="43">
        <v>22</v>
      </c>
      <c r="B29" s="43" t="s">
        <v>939</v>
      </c>
      <c r="C29" s="43" t="s">
        <v>940</v>
      </c>
      <c r="D29" s="43" t="s">
        <v>1838</v>
      </c>
      <c r="E29" s="43" t="s">
        <v>875</v>
      </c>
      <c r="F29" s="43">
        <v>31422414</v>
      </c>
      <c r="G29" s="43" t="s">
        <v>876</v>
      </c>
      <c r="H29" s="43" t="s">
        <v>77</v>
      </c>
      <c r="I29" s="1">
        <v>38097</v>
      </c>
      <c r="J29" s="1">
        <v>47287</v>
      </c>
      <c r="K29" s="43" t="s">
        <v>942</v>
      </c>
      <c r="L29" s="2">
        <v>38156</v>
      </c>
      <c r="M29" s="44" t="s">
        <v>877</v>
      </c>
      <c r="N29" s="43" t="s">
        <v>1844</v>
      </c>
      <c r="O29" s="43" t="s">
        <v>944</v>
      </c>
      <c r="P29" s="43" t="s">
        <v>1519</v>
      </c>
      <c r="Q29" s="43" t="s">
        <v>945</v>
      </c>
      <c r="R29" s="14">
        <v>1050000</v>
      </c>
      <c r="S29" s="25">
        <v>105</v>
      </c>
      <c r="T29" s="25">
        <v>1157349</v>
      </c>
      <c r="U29" s="43">
        <v>1.1000000000000001</v>
      </c>
      <c r="V29" s="25">
        <v>11022.37</v>
      </c>
      <c r="W29" s="35">
        <v>1.5</v>
      </c>
      <c r="X29" s="43">
        <v>17360.240000000002</v>
      </c>
      <c r="Y29" s="43"/>
      <c r="Z29" s="43" t="s">
        <v>878</v>
      </c>
    </row>
    <row r="30" spans="1:27" ht="47.25" x14ac:dyDescent="0.2">
      <c r="A30" s="43">
        <v>23</v>
      </c>
      <c r="B30" s="43" t="s">
        <v>939</v>
      </c>
      <c r="C30" s="43" t="s">
        <v>940</v>
      </c>
      <c r="D30" s="43" t="s">
        <v>1838</v>
      </c>
      <c r="E30" s="43" t="s">
        <v>879</v>
      </c>
      <c r="F30" s="43">
        <v>31877240</v>
      </c>
      <c r="G30" s="43" t="s">
        <v>876</v>
      </c>
      <c r="H30" s="43" t="s">
        <v>77</v>
      </c>
      <c r="I30" s="1">
        <v>38321</v>
      </c>
      <c r="J30" s="1">
        <v>47469</v>
      </c>
      <c r="K30" s="43" t="s">
        <v>942</v>
      </c>
      <c r="L30" s="2">
        <v>38338</v>
      </c>
      <c r="M30" s="44" t="s">
        <v>880</v>
      </c>
      <c r="N30" s="43" t="s">
        <v>1844</v>
      </c>
      <c r="O30" s="43" t="s">
        <v>944</v>
      </c>
      <c r="P30" s="43" t="s">
        <v>1519</v>
      </c>
      <c r="Q30" s="43" t="s">
        <v>945</v>
      </c>
      <c r="R30" s="14">
        <v>1584200</v>
      </c>
      <c r="S30" s="25">
        <v>158.41999999999999</v>
      </c>
      <c r="T30" s="25">
        <v>1866615.3</v>
      </c>
      <c r="U30" s="43">
        <v>1.18</v>
      </c>
      <c r="V30" s="25">
        <v>11782.7</v>
      </c>
      <c r="W30" s="35">
        <v>2</v>
      </c>
      <c r="X30" s="43">
        <v>37332.31</v>
      </c>
      <c r="Y30" s="43"/>
      <c r="Z30" s="43" t="s">
        <v>881</v>
      </c>
      <c r="AA30" t="s">
        <v>2472</v>
      </c>
    </row>
    <row r="31" spans="1:27" ht="47.25" x14ac:dyDescent="0.2">
      <c r="A31" s="43">
        <v>27</v>
      </c>
      <c r="B31" s="43" t="s">
        <v>939</v>
      </c>
      <c r="C31" s="43" t="s">
        <v>940</v>
      </c>
      <c r="D31" s="43" t="s">
        <v>1838</v>
      </c>
      <c r="E31" s="43" t="s">
        <v>1637</v>
      </c>
      <c r="F31" s="43">
        <v>23588585</v>
      </c>
      <c r="G31" s="43" t="s">
        <v>1638</v>
      </c>
      <c r="H31" s="43" t="s">
        <v>77</v>
      </c>
      <c r="I31" s="1">
        <v>40253</v>
      </c>
      <c r="J31" s="1">
        <v>49411</v>
      </c>
      <c r="K31" s="43" t="s">
        <v>942</v>
      </c>
      <c r="L31" s="2">
        <v>40280</v>
      </c>
      <c r="M31" s="44" t="s">
        <v>1639</v>
      </c>
      <c r="N31" s="43" t="s">
        <v>1844</v>
      </c>
      <c r="O31" s="43" t="s">
        <v>1640</v>
      </c>
      <c r="P31" s="43" t="s">
        <v>1519</v>
      </c>
      <c r="Q31" s="43" t="s">
        <v>945</v>
      </c>
      <c r="R31" s="14">
        <v>170000</v>
      </c>
      <c r="S31" s="3">
        <v>17</v>
      </c>
      <c r="T31" s="4">
        <v>212257.58</v>
      </c>
      <c r="U31" s="43">
        <v>1.25</v>
      </c>
      <c r="V31" s="25">
        <v>12485.74</v>
      </c>
      <c r="W31" s="35">
        <v>1.5</v>
      </c>
      <c r="X31" s="43">
        <v>3183.86</v>
      </c>
      <c r="Y31" s="43"/>
      <c r="Z31" s="43" t="s">
        <v>1641</v>
      </c>
    </row>
    <row r="32" spans="1:27" ht="47.25" x14ac:dyDescent="0.2">
      <c r="A32" s="43">
        <v>28</v>
      </c>
      <c r="B32" s="43" t="s">
        <v>939</v>
      </c>
      <c r="C32" s="43" t="s">
        <v>940</v>
      </c>
      <c r="D32" s="43" t="s">
        <v>1642</v>
      </c>
      <c r="E32" s="43" t="s">
        <v>1643</v>
      </c>
      <c r="F32" s="43">
        <v>32808272</v>
      </c>
      <c r="G32" s="43" t="s">
        <v>1644</v>
      </c>
      <c r="H32" s="43" t="s">
        <v>77</v>
      </c>
      <c r="I32" s="1">
        <v>39639</v>
      </c>
      <c r="J32" s="1">
        <v>51029</v>
      </c>
      <c r="K32" s="43" t="s">
        <v>942</v>
      </c>
      <c r="L32" s="2">
        <v>39707</v>
      </c>
      <c r="M32" s="44" t="s">
        <v>1645</v>
      </c>
      <c r="N32" s="43" t="s">
        <v>1844</v>
      </c>
      <c r="O32" s="43" t="s">
        <v>1636</v>
      </c>
      <c r="P32" s="43" t="s">
        <v>1519</v>
      </c>
      <c r="Q32" s="43" t="s">
        <v>945</v>
      </c>
      <c r="R32" s="14">
        <v>600000</v>
      </c>
      <c r="S32" s="3">
        <v>60</v>
      </c>
      <c r="T32" s="4">
        <v>770621.4</v>
      </c>
      <c r="U32" s="43">
        <v>1.28</v>
      </c>
      <c r="V32" s="25">
        <v>12843.69</v>
      </c>
      <c r="W32" s="35">
        <v>1.5</v>
      </c>
      <c r="X32" s="43">
        <v>11883</v>
      </c>
      <c r="Y32" s="43"/>
      <c r="Z32" s="43" t="s">
        <v>1646</v>
      </c>
    </row>
    <row r="33" spans="1:27" ht="47.25" x14ac:dyDescent="0.2">
      <c r="A33" s="43">
        <v>30</v>
      </c>
      <c r="B33" s="43" t="s">
        <v>939</v>
      </c>
      <c r="C33" s="43" t="s">
        <v>940</v>
      </c>
      <c r="D33" s="43" t="s">
        <v>1838</v>
      </c>
      <c r="E33" s="43" t="s">
        <v>1651</v>
      </c>
      <c r="F33" s="43">
        <v>1810610998</v>
      </c>
      <c r="G33" s="43" t="s">
        <v>1652</v>
      </c>
      <c r="H33" s="43" t="s">
        <v>77</v>
      </c>
      <c r="I33" s="1">
        <v>38755</v>
      </c>
      <c r="J33" s="1">
        <v>56659</v>
      </c>
      <c r="K33" s="43" t="s">
        <v>942</v>
      </c>
      <c r="L33" s="2">
        <v>38762</v>
      </c>
      <c r="M33" s="44" t="s">
        <v>1653</v>
      </c>
      <c r="N33" s="43" t="s">
        <v>1844</v>
      </c>
      <c r="O33" s="43" t="s">
        <v>1649</v>
      </c>
      <c r="P33" s="43" t="s">
        <v>2117</v>
      </c>
      <c r="Q33" s="43" t="s">
        <v>945</v>
      </c>
      <c r="R33" s="14">
        <v>250000</v>
      </c>
      <c r="S33" s="3">
        <v>25</v>
      </c>
      <c r="T33" s="4">
        <v>165211</v>
      </c>
      <c r="U33" s="43">
        <v>0.66</v>
      </c>
      <c r="V33" s="25">
        <v>6608.44</v>
      </c>
      <c r="W33" s="35">
        <v>1</v>
      </c>
      <c r="X33" s="43">
        <v>1652.11</v>
      </c>
      <c r="Y33" s="43"/>
      <c r="Z33" s="43" t="s">
        <v>1654</v>
      </c>
    </row>
    <row r="34" spans="1:27" ht="47.25" x14ac:dyDescent="0.2">
      <c r="A34" s="43">
        <v>35</v>
      </c>
      <c r="B34" s="43" t="s">
        <v>939</v>
      </c>
      <c r="C34" s="43" t="s">
        <v>940</v>
      </c>
      <c r="D34" s="43" t="s">
        <v>1838</v>
      </c>
      <c r="E34" s="43" t="s">
        <v>879</v>
      </c>
      <c r="F34" s="43">
        <v>31877240</v>
      </c>
      <c r="G34" s="43" t="s">
        <v>876</v>
      </c>
      <c r="H34" s="43" t="s">
        <v>77</v>
      </c>
      <c r="I34" s="1">
        <v>40274</v>
      </c>
      <c r="J34" s="1">
        <v>58180</v>
      </c>
      <c r="K34" s="43" t="s">
        <v>942</v>
      </c>
      <c r="L34" s="2">
        <v>40283</v>
      </c>
      <c r="M34" s="44" t="s">
        <v>1666</v>
      </c>
      <c r="N34" s="43" t="s">
        <v>1844</v>
      </c>
      <c r="O34" s="43" t="s">
        <v>944</v>
      </c>
      <c r="P34" s="43" t="s">
        <v>1519</v>
      </c>
      <c r="Q34" s="43" t="s">
        <v>945</v>
      </c>
      <c r="R34" s="14">
        <v>330900</v>
      </c>
      <c r="S34" s="3">
        <v>33.090000000000003</v>
      </c>
      <c r="T34" s="43">
        <v>524220.39</v>
      </c>
      <c r="U34" s="4">
        <v>1.58</v>
      </c>
      <c r="V34" s="25">
        <v>15842.26</v>
      </c>
      <c r="W34" s="35">
        <v>1.5</v>
      </c>
      <c r="X34" s="43">
        <v>7863.31</v>
      </c>
      <c r="Y34" s="10"/>
      <c r="Z34" s="43" t="s">
        <v>1667</v>
      </c>
    </row>
    <row r="35" spans="1:27" ht="47.25" x14ac:dyDescent="0.25">
      <c r="A35" s="75">
        <v>50</v>
      </c>
      <c r="B35" s="43" t="s">
        <v>445</v>
      </c>
      <c r="C35" s="43" t="s">
        <v>446</v>
      </c>
      <c r="D35" s="43" t="s">
        <v>1838</v>
      </c>
      <c r="E35" s="43" t="s">
        <v>1807</v>
      </c>
      <c r="F35" s="44" t="s">
        <v>2475</v>
      </c>
      <c r="G35" s="44"/>
      <c r="H35" s="44" t="s">
        <v>1808</v>
      </c>
      <c r="I35" s="2">
        <v>41001</v>
      </c>
      <c r="J35" s="2">
        <v>55531</v>
      </c>
      <c r="K35" s="43"/>
      <c r="L35" s="2"/>
      <c r="M35" s="43"/>
      <c r="N35" s="43" t="s">
        <v>1844</v>
      </c>
      <c r="O35" s="43" t="s">
        <v>1809</v>
      </c>
      <c r="P35" s="43" t="s">
        <v>1810</v>
      </c>
      <c r="Q35" s="43" t="s">
        <v>1234</v>
      </c>
      <c r="R35" s="43"/>
      <c r="S35" s="3">
        <v>13.0238</v>
      </c>
      <c r="T35" s="4"/>
      <c r="U35" s="4" t="e">
        <v>#DIV/0!</v>
      </c>
      <c r="V35" s="25">
        <v>0</v>
      </c>
      <c r="W35" s="8"/>
      <c r="X35" s="4">
        <v>0</v>
      </c>
      <c r="Y35" s="43"/>
      <c r="Z35" s="90" t="s">
        <v>2469</v>
      </c>
    </row>
    <row r="36" spans="1:27" ht="94.5" x14ac:dyDescent="0.25">
      <c r="A36" s="75">
        <v>55</v>
      </c>
      <c r="B36" s="43" t="s">
        <v>445</v>
      </c>
      <c r="C36" s="43" t="s">
        <v>446</v>
      </c>
      <c r="D36" s="43" t="s">
        <v>1838</v>
      </c>
      <c r="E36" s="43" t="s">
        <v>1787</v>
      </c>
      <c r="F36" s="44" t="s">
        <v>1128</v>
      </c>
      <c r="G36" s="44" t="s">
        <v>1783</v>
      </c>
      <c r="H36" s="44" t="s">
        <v>1129</v>
      </c>
      <c r="I36" s="88">
        <v>39367</v>
      </c>
      <c r="J36" s="2">
        <v>48491</v>
      </c>
      <c r="K36" s="43"/>
      <c r="L36" s="2">
        <v>39371</v>
      </c>
      <c r="M36" s="43" t="s">
        <v>1788</v>
      </c>
      <c r="N36" s="43" t="s">
        <v>1844</v>
      </c>
      <c r="O36" s="43" t="s">
        <v>1785</v>
      </c>
      <c r="P36" s="43" t="s">
        <v>1786</v>
      </c>
      <c r="Q36" s="43" t="s">
        <v>1234</v>
      </c>
      <c r="R36" s="43">
        <v>12000</v>
      </c>
      <c r="S36" s="3">
        <v>12</v>
      </c>
      <c r="T36" s="4">
        <v>186782.07999999999</v>
      </c>
      <c r="U36" s="4">
        <v>15.565173333333332</v>
      </c>
      <c r="V36" s="25">
        <v>15565.173333333332</v>
      </c>
      <c r="W36" s="32">
        <v>1.4999999999999999E-2</v>
      </c>
      <c r="X36" s="4">
        <v>2801.7311999999997</v>
      </c>
      <c r="Y36" s="43"/>
      <c r="Z36" s="90" t="s">
        <v>2470</v>
      </c>
    </row>
    <row r="37" spans="1:27" ht="94.5" x14ac:dyDescent="0.25">
      <c r="A37" s="75">
        <v>56</v>
      </c>
      <c r="B37" s="43" t="s">
        <v>445</v>
      </c>
      <c r="C37" s="43" t="s">
        <v>446</v>
      </c>
      <c r="D37" s="43" t="s">
        <v>1838</v>
      </c>
      <c r="E37" s="43" t="s">
        <v>1780</v>
      </c>
      <c r="F37" s="44">
        <v>31195010</v>
      </c>
      <c r="G37" s="44" t="s">
        <v>1781</v>
      </c>
      <c r="H37" s="44" t="s">
        <v>1782</v>
      </c>
      <c r="I37" s="2">
        <v>39378</v>
      </c>
      <c r="J37" s="2">
        <v>48510</v>
      </c>
      <c r="K37" s="43" t="s">
        <v>1783</v>
      </c>
      <c r="L37" s="2">
        <v>39386</v>
      </c>
      <c r="M37" s="43" t="s">
        <v>1784</v>
      </c>
      <c r="N37" s="43" t="s">
        <v>1844</v>
      </c>
      <c r="O37" s="43" t="s">
        <v>1785</v>
      </c>
      <c r="P37" s="43" t="s">
        <v>1786</v>
      </c>
      <c r="Q37" s="43" t="s">
        <v>1234</v>
      </c>
      <c r="R37" s="43">
        <v>150000</v>
      </c>
      <c r="S37" s="3">
        <v>15</v>
      </c>
      <c r="T37" s="4">
        <v>208222.44</v>
      </c>
      <c r="U37" s="4">
        <v>1.3881496</v>
      </c>
      <c r="V37" s="25">
        <v>13881.496000000001</v>
      </c>
      <c r="W37" s="32">
        <v>0.02</v>
      </c>
      <c r="X37" s="4">
        <v>4164.4488000000001</v>
      </c>
      <c r="Y37" s="43"/>
      <c r="Z37" s="43"/>
    </row>
    <row r="38" spans="1:27" ht="94.5" x14ac:dyDescent="0.25">
      <c r="A38" s="75">
        <v>59</v>
      </c>
      <c r="B38" s="43" t="s">
        <v>445</v>
      </c>
      <c r="C38" s="43" t="s">
        <v>446</v>
      </c>
      <c r="D38" s="43" t="s">
        <v>1838</v>
      </c>
      <c r="E38" s="43" t="s">
        <v>1789</v>
      </c>
      <c r="F38" s="44">
        <v>30356880</v>
      </c>
      <c r="G38" s="44" t="s">
        <v>1790</v>
      </c>
      <c r="H38" s="44" t="s">
        <v>1791</v>
      </c>
      <c r="I38" s="2">
        <v>39392</v>
      </c>
      <c r="J38" s="2">
        <v>46697</v>
      </c>
      <c r="K38" s="43" t="s">
        <v>1792</v>
      </c>
      <c r="L38" s="2">
        <v>43095</v>
      </c>
      <c r="M38" s="43" t="s">
        <v>1793</v>
      </c>
      <c r="N38" s="43" t="s">
        <v>1844</v>
      </c>
      <c r="O38" s="43" t="s">
        <v>1794</v>
      </c>
      <c r="P38" s="43" t="s">
        <v>1786</v>
      </c>
      <c r="Q38" s="43" t="s">
        <v>1234</v>
      </c>
      <c r="R38" s="43">
        <v>246100</v>
      </c>
      <c r="S38" s="3">
        <v>24.61</v>
      </c>
      <c r="T38" s="25">
        <v>3100592</v>
      </c>
      <c r="U38" s="4">
        <v>12.598911011783828</v>
      </c>
      <c r="V38" s="25">
        <v>125989.11011783828</v>
      </c>
      <c r="W38" s="8"/>
      <c r="X38" s="4">
        <v>0</v>
      </c>
      <c r="Y38" s="43"/>
      <c r="Z38" s="43" t="s">
        <v>1795</v>
      </c>
    </row>
    <row r="39" spans="1:27" ht="63" x14ac:dyDescent="0.2">
      <c r="A39" s="36">
        <v>62</v>
      </c>
      <c r="B39" s="43" t="s">
        <v>445</v>
      </c>
      <c r="C39" s="43" t="s">
        <v>446</v>
      </c>
      <c r="D39" s="43" t="s">
        <v>1838</v>
      </c>
      <c r="E39" s="43" t="s">
        <v>447</v>
      </c>
      <c r="F39" s="44">
        <v>21153759</v>
      </c>
      <c r="G39" s="44" t="s">
        <v>1132</v>
      </c>
      <c r="H39" s="44">
        <v>115</v>
      </c>
      <c r="I39" s="2">
        <v>39106</v>
      </c>
      <c r="J39" s="2">
        <v>47579</v>
      </c>
      <c r="K39" s="43" t="s">
        <v>2175</v>
      </c>
      <c r="L39" s="2">
        <v>38687</v>
      </c>
      <c r="M39" s="43" t="s">
        <v>448</v>
      </c>
      <c r="N39" s="43" t="s">
        <v>1844</v>
      </c>
      <c r="O39" s="43" t="s">
        <v>1772</v>
      </c>
      <c r="P39" s="43" t="s">
        <v>1773</v>
      </c>
      <c r="Q39" s="43" t="s">
        <v>1234</v>
      </c>
      <c r="R39" s="43">
        <v>4000000</v>
      </c>
      <c r="S39" s="3">
        <v>40</v>
      </c>
      <c r="T39" s="4">
        <v>348245.19</v>
      </c>
      <c r="U39" s="4">
        <v>8.7061297499999996E-2</v>
      </c>
      <c r="V39" s="25">
        <v>8706.1297500000001</v>
      </c>
      <c r="W39" s="32">
        <v>1.4999999999999999E-2</v>
      </c>
      <c r="X39" s="4">
        <v>5223.67785</v>
      </c>
      <c r="Y39" s="43"/>
      <c r="Z39" s="90" t="s">
        <v>2471</v>
      </c>
    </row>
    <row r="40" spans="1:27" ht="78.75" x14ac:dyDescent="0.2">
      <c r="A40" s="43"/>
      <c r="B40" s="36" t="s">
        <v>820</v>
      </c>
      <c r="C40" s="36" t="s">
        <v>1049</v>
      </c>
      <c r="D40" s="43" t="s">
        <v>1838</v>
      </c>
      <c r="E40" s="36" t="s">
        <v>1061</v>
      </c>
      <c r="F40" s="36"/>
      <c r="G40" s="36" t="s">
        <v>1062</v>
      </c>
      <c r="H40" s="36"/>
      <c r="I40" s="71">
        <v>37417</v>
      </c>
      <c r="J40" s="71">
        <v>55314</v>
      </c>
      <c r="K40" s="36" t="s">
        <v>1051</v>
      </c>
      <c r="L40" s="71">
        <v>37417</v>
      </c>
      <c r="M40" s="52"/>
      <c r="N40" s="36" t="s">
        <v>1844</v>
      </c>
      <c r="O40" s="36" t="s">
        <v>1063</v>
      </c>
      <c r="P40" s="36" t="s">
        <v>1064</v>
      </c>
      <c r="Q40" s="36" t="s">
        <v>1234</v>
      </c>
      <c r="R40" s="36">
        <v>140000</v>
      </c>
      <c r="S40" s="36">
        <v>14</v>
      </c>
      <c r="T40" s="36">
        <v>180004</v>
      </c>
      <c r="U40" s="36">
        <v>1.2857428571428571</v>
      </c>
      <c r="V40" s="89">
        <v>12857.428571428571</v>
      </c>
      <c r="W40" s="30">
        <v>0.16</v>
      </c>
      <c r="X40" s="36">
        <v>288.00639999999999</v>
      </c>
      <c r="Y40" s="36" t="s">
        <v>1507</v>
      </c>
      <c r="Z40" s="36" t="s">
        <v>1065</v>
      </c>
      <c r="AA40" t="s">
        <v>2473</v>
      </c>
    </row>
    <row r="41" spans="1:27" ht="78.75" x14ac:dyDescent="0.2">
      <c r="A41" s="43"/>
      <c r="B41" s="36" t="s">
        <v>820</v>
      </c>
      <c r="C41" s="36" t="s">
        <v>1049</v>
      </c>
      <c r="D41" s="43" t="s">
        <v>1838</v>
      </c>
      <c r="E41" s="36" t="s">
        <v>1066</v>
      </c>
      <c r="F41" s="36">
        <v>1966004278</v>
      </c>
      <c r="G41" s="36" t="s">
        <v>1067</v>
      </c>
      <c r="H41" s="36"/>
      <c r="I41" s="71">
        <v>38414</v>
      </c>
      <c r="J41" s="71">
        <v>56384</v>
      </c>
      <c r="K41" s="36" t="s">
        <v>1051</v>
      </c>
      <c r="L41" s="71">
        <v>38487</v>
      </c>
      <c r="M41" s="52" t="s">
        <v>1068</v>
      </c>
      <c r="N41" s="36" t="s">
        <v>1844</v>
      </c>
      <c r="O41" s="36" t="s">
        <v>1069</v>
      </c>
      <c r="P41" s="36" t="s">
        <v>1064</v>
      </c>
      <c r="Q41" s="36" t="s">
        <v>1234</v>
      </c>
      <c r="R41" s="36">
        <v>300000</v>
      </c>
      <c r="S41" s="36">
        <v>30</v>
      </c>
      <c r="T41" s="36">
        <v>248325.97</v>
      </c>
      <c r="U41" s="36">
        <v>0.82775323333333328</v>
      </c>
      <c r="V41" s="89">
        <v>8277.5323333333326</v>
      </c>
      <c r="W41" s="30">
        <v>1.5</v>
      </c>
      <c r="X41" s="36">
        <v>3724.8895500000003</v>
      </c>
      <c r="Y41" s="36" t="s">
        <v>1507</v>
      </c>
      <c r="Z41" s="36" t="s">
        <v>1070</v>
      </c>
    </row>
  </sheetData>
  <autoFilter ref="A3:AA41"/>
  <mergeCells count="25">
    <mergeCell ref="S1:S2"/>
    <mergeCell ref="M1:M2"/>
    <mergeCell ref="N1:O1"/>
    <mergeCell ref="P1:P2"/>
    <mergeCell ref="Q1:Q2"/>
    <mergeCell ref="R1:R2"/>
    <mergeCell ref="Z1:Z2"/>
    <mergeCell ref="T1:T2"/>
    <mergeCell ref="U1:U2"/>
    <mergeCell ref="V1:V2"/>
    <mergeCell ref="W1:W2"/>
    <mergeCell ref="X1:X2"/>
    <mergeCell ref="Y1:Y2"/>
    <mergeCell ref="J1:J2"/>
    <mergeCell ref="K1:K2"/>
    <mergeCell ref="L1:L2"/>
    <mergeCell ref="H1:H2"/>
    <mergeCell ref="I1:I2"/>
    <mergeCell ref="G1:G2"/>
    <mergeCell ref="E1:E2"/>
    <mergeCell ref="A1:A2"/>
    <mergeCell ref="B1:B2"/>
    <mergeCell ref="C1:C2"/>
    <mergeCell ref="D1:D2"/>
    <mergeCell ref="F1:F2"/>
  </mergeCells>
  <phoneticPr fontId="18" type="noConversion"/>
  <pageMargins left="0.15748031496062992" right="0.15748031496062992" top="0.19685039370078741" bottom="0.15748031496062992" header="0.31496062992125984" footer="0.15748031496062992"/>
  <pageSetup paperSize="9" scale="45" orientation="landscape" r:id="rId1"/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2020</vt:lpstr>
      <vt:lpstr>менше 3 %</vt:lpstr>
      <vt:lpstr>'менше 3 %'!Заголовки_для_друку</vt:lpstr>
      <vt:lpstr>'2020'!Область_друку</vt:lpstr>
      <vt:lpstr>'менше 3 %'!Область_друку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2019-02-20T15:10:48Z</cp:lastPrinted>
  <dcterms:created xsi:type="dcterms:W3CDTF">2018-03-03T10:45:31Z</dcterms:created>
  <dcterms:modified xsi:type="dcterms:W3CDTF">2020-06-03T11:21:00Z</dcterms:modified>
</cp:coreProperties>
</file>